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awa2017\Documents\開業の教科書\"/>
    </mc:Choice>
  </mc:AlternateContent>
  <xr:revisionPtr revIDLastSave="0" documentId="13_ncr:1_{9F78FC0D-E112-4537-8996-AE12F44BFE5E}" xr6:coauthVersionLast="47" xr6:coauthVersionMax="47" xr10:uidLastSave="{00000000-0000-0000-0000-000000000000}"/>
  <bookViews>
    <workbookView xWindow="-108" yWindow="-108" windowWidth="23256" windowHeight="12576" activeTab="2" xr2:uid="{402C351D-6BDC-442E-8C04-63D666516C87}"/>
  </bookViews>
  <sheets>
    <sheet name="あなたの予定を入力_1" sheetId="2" r:id="rId1"/>
    <sheet name="あなたの予定を入力_2" sheetId="4" r:id="rId2"/>
    <sheet name="あなたの予定を入力_3" sheetId="3" r:id="rId3"/>
    <sheet name="入力例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4" l="1"/>
  <c r="C29" i="4" s="1"/>
  <c r="D29" i="4" s="1"/>
  <c r="E29" i="4" s="1"/>
  <c r="F29" i="4" s="1"/>
  <c r="B28" i="4"/>
  <c r="F23" i="4"/>
  <c r="E23" i="4"/>
  <c r="D23" i="4"/>
  <c r="C23" i="4"/>
  <c r="B23" i="4"/>
  <c r="B21" i="4"/>
  <c r="C21" i="4" s="1"/>
  <c r="B20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4" i="4"/>
  <c r="N13" i="4"/>
  <c r="C12" i="4"/>
  <c r="N10" i="4"/>
  <c r="N9" i="4"/>
  <c r="M8" i="4"/>
  <c r="L8" i="4"/>
  <c r="K8" i="4"/>
  <c r="J8" i="4"/>
  <c r="I8" i="4"/>
  <c r="H8" i="4"/>
  <c r="G8" i="4"/>
  <c r="F8" i="4"/>
  <c r="E8" i="4"/>
  <c r="D8" i="4"/>
  <c r="C8" i="4"/>
  <c r="B8" i="4"/>
  <c r="N8" i="4" s="1"/>
  <c r="N6" i="4"/>
  <c r="N5" i="4"/>
  <c r="M4" i="4"/>
  <c r="L4" i="4"/>
  <c r="K4" i="4"/>
  <c r="J4" i="4"/>
  <c r="I4" i="4"/>
  <c r="H4" i="4"/>
  <c r="G4" i="4"/>
  <c r="F4" i="4"/>
  <c r="E4" i="4"/>
  <c r="D4" i="4"/>
  <c r="C4" i="4"/>
  <c r="C16" i="4" s="1"/>
  <c r="B4" i="4"/>
  <c r="B19" i="4" s="1"/>
  <c r="C29" i="3"/>
  <c r="D29" i="3" s="1"/>
  <c r="E29" i="3" s="1"/>
  <c r="F29" i="3" s="1"/>
  <c r="B29" i="3"/>
  <c r="B28" i="3"/>
  <c r="F23" i="3"/>
  <c r="E23" i="3"/>
  <c r="D23" i="3"/>
  <c r="C23" i="3"/>
  <c r="B23" i="3"/>
  <c r="B21" i="3"/>
  <c r="C21" i="3" s="1"/>
  <c r="B20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4" i="3"/>
  <c r="N13" i="3"/>
  <c r="C12" i="3"/>
  <c r="N10" i="3"/>
  <c r="N9" i="3"/>
  <c r="M8" i="3"/>
  <c r="L8" i="3"/>
  <c r="K8" i="3"/>
  <c r="J8" i="3"/>
  <c r="I8" i="3"/>
  <c r="H8" i="3"/>
  <c r="G8" i="3"/>
  <c r="F8" i="3"/>
  <c r="E8" i="3"/>
  <c r="D8" i="3"/>
  <c r="C8" i="3"/>
  <c r="B8" i="3"/>
  <c r="N8" i="3" s="1"/>
  <c r="N6" i="3"/>
  <c r="N5" i="3"/>
  <c r="M4" i="3"/>
  <c r="L4" i="3"/>
  <c r="K4" i="3"/>
  <c r="J4" i="3"/>
  <c r="I4" i="3"/>
  <c r="H4" i="3"/>
  <c r="G4" i="3"/>
  <c r="F4" i="3"/>
  <c r="E4" i="3"/>
  <c r="D4" i="3"/>
  <c r="C4" i="3"/>
  <c r="B4" i="3"/>
  <c r="B29" i="1"/>
  <c r="C29" i="1" s="1"/>
  <c r="D29" i="1" s="1"/>
  <c r="E29" i="1" s="1"/>
  <c r="F29" i="1" s="1"/>
  <c r="B28" i="1"/>
  <c r="F23" i="1"/>
  <c r="E23" i="1"/>
  <c r="D23" i="1"/>
  <c r="C23" i="1"/>
  <c r="B23" i="1"/>
  <c r="B21" i="1"/>
  <c r="C21" i="1" s="1"/>
  <c r="B20" i="1"/>
  <c r="C15" i="1"/>
  <c r="D15" i="1" s="1"/>
  <c r="N14" i="1"/>
  <c r="N13" i="1"/>
  <c r="C12" i="1"/>
  <c r="N10" i="1"/>
  <c r="N9" i="1"/>
  <c r="M8" i="1"/>
  <c r="L8" i="1"/>
  <c r="K8" i="1"/>
  <c r="J8" i="1"/>
  <c r="I8" i="1"/>
  <c r="H8" i="1"/>
  <c r="G8" i="1"/>
  <c r="F8" i="1"/>
  <c r="E8" i="1"/>
  <c r="D8" i="1"/>
  <c r="C8" i="1"/>
  <c r="B8" i="1"/>
  <c r="N8" i="1" s="1"/>
  <c r="N6" i="1"/>
  <c r="N5" i="1"/>
  <c r="M4" i="1"/>
  <c r="L4" i="1"/>
  <c r="K4" i="1"/>
  <c r="J4" i="1"/>
  <c r="I4" i="1"/>
  <c r="H4" i="1"/>
  <c r="G4" i="1"/>
  <c r="F4" i="1"/>
  <c r="E4" i="1"/>
  <c r="D4" i="1"/>
  <c r="C4" i="1"/>
  <c r="C16" i="1" s="1"/>
  <c r="B4" i="1"/>
  <c r="B19" i="1" s="1"/>
  <c r="C15" i="2"/>
  <c r="D15" i="2" s="1"/>
  <c r="E15" i="2" s="1"/>
  <c r="D12" i="2"/>
  <c r="E12" i="2" s="1"/>
  <c r="C12" i="2"/>
  <c r="B29" i="2"/>
  <c r="C29" i="2" s="1"/>
  <c r="D29" i="2" s="1"/>
  <c r="E29" i="2" s="1"/>
  <c r="F29" i="2" s="1"/>
  <c r="B28" i="2"/>
  <c r="F23" i="2"/>
  <c r="E23" i="2"/>
  <c r="D23" i="2"/>
  <c r="C23" i="2"/>
  <c r="B23" i="2"/>
  <c r="B21" i="2"/>
  <c r="C21" i="2" s="1"/>
  <c r="B20" i="2"/>
  <c r="C16" i="2"/>
  <c r="N14" i="2"/>
  <c r="N13" i="2"/>
  <c r="N10" i="2"/>
  <c r="N9" i="2"/>
  <c r="M8" i="2"/>
  <c r="L8" i="2"/>
  <c r="K8" i="2"/>
  <c r="J8" i="2"/>
  <c r="I8" i="2"/>
  <c r="H8" i="2"/>
  <c r="G8" i="2"/>
  <c r="F8" i="2"/>
  <c r="E8" i="2"/>
  <c r="D8" i="2"/>
  <c r="C8" i="2"/>
  <c r="B8" i="2"/>
  <c r="N6" i="2"/>
  <c r="N5" i="2"/>
  <c r="M4" i="2"/>
  <c r="L4" i="2"/>
  <c r="K4" i="2"/>
  <c r="J4" i="2"/>
  <c r="I4" i="2"/>
  <c r="H4" i="2"/>
  <c r="G4" i="2"/>
  <c r="F4" i="2"/>
  <c r="E4" i="2"/>
  <c r="D4" i="2"/>
  <c r="C4" i="2"/>
  <c r="B4" i="2"/>
  <c r="B16" i="2" s="1"/>
  <c r="C16" i="3" l="1"/>
  <c r="D21" i="3"/>
  <c r="E21" i="3" s="1"/>
  <c r="C19" i="3"/>
  <c r="B19" i="3"/>
  <c r="L16" i="4"/>
  <c r="D21" i="4"/>
  <c r="C19" i="4"/>
  <c r="I16" i="4"/>
  <c r="F16" i="4"/>
  <c r="D12" i="4"/>
  <c r="E12" i="4" s="1"/>
  <c r="F12" i="4" s="1"/>
  <c r="G12" i="4" s="1"/>
  <c r="H12" i="4" s="1"/>
  <c r="I12" i="4" s="1"/>
  <c r="J12" i="4" s="1"/>
  <c r="K12" i="4" s="1"/>
  <c r="L12" i="4" s="1"/>
  <c r="M12" i="4" s="1"/>
  <c r="M16" i="4" s="1"/>
  <c r="N15" i="4"/>
  <c r="N4" i="4"/>
  <c r="B16" i="4"/>
  <c r="B30" i="4"/>
  <c r="C30" i="4" s="1"/>
  <c r="D30" i="4" s="1"/>
  <c r="E30" i="4" s="1"/>
  <c r="F30" i="4" s="1"/>
  <c r="N12" i="4"/>
  <c r="D19" i="3"/>
  <c r="D12" i="3"/>
  <c r="E12" i="3" s="1"/>
  <c r="F12" i="3" s="1"/>
  <c r="G12" i="3" s="1"/>
  <c r="H12" i="3" s="1"/>
  <c r="I12" i="3" s="1"/>
  <c r="J12" i="3" s="1"/>
  <c r="K12" i="3" s="1"/>
  <c r="L12" i="3" s="1"/>
  <c r="M12" i="3" s="1"/>
  <c r="M16" i="3" s="1"/>
  <c r="N15" i="3"/>
  <c r="B16" i="3"/>
  <c r="B30" i="3"/>
  <c r="C30" i="3" s="1"/>
  <c r="D30" i="3" s="1"/>
  <c r="E30" i="3" s="1"/>
  <c r="F30" i="3" s="1"/>
  <c r="N4" i="3"/>
  <c r="D16" i="2"/>
  <c r="N8" i="2"/>
  <c r="D21" i="1"/>
  <c r="C19" i="1"/>
  <c r="C31" i="1" s="1"/>
  <c r="D16" i="1"/>
  <c r="I16" i="1"/>
  <c r="E15" i="1"/>
  <c r="F15" i="1" s="1"/>
  <c r="G15" i="1" s="1"/>
  <c r="H15" i="1" s="1"/>
  <c r="I15" i="1" s="1"/>
  <c r="J15" i="1" s="1"/>
  <c r="K15" i="1" s="1"/>
  <c r="L15" i="1" s="1"/>
  <c r="M15" i="1" s="1"/>
  <c r="G16" i="1"/>
  <c r="B27" i="1"/>
  <c r="C27" i="1" s="1"/>
  <c r="D27" i="1" s="1"/>
  <c r="E27" i="1" s="1"/>
  <c r="F27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M16" i="1" s="1"/>
  <c r="N4" i="1"/>
  <c r="B16" i="1"/>
  <c r="B30" i="1"/>
  <c r="C30" i="1" s="1"/>
  <c r="D30" i="1" s="1"/>
  <c r="E30" i="1" s="1"/>
  <c r="F30" i="1" s="1"/>
  <c r="N12" i="1"/>
  <c r="F15" i="2"/>
  <c r="G15" i="2" s="1"/>
  <c r="H15" i="2" s="1"/>
  <c r="I15" i="2" s="1"/>
  <c r="J15" i="2" s="1"/>
  <c r="K15" i="2" s="1"/>
  <c r="L15" i="2" s="1"/>
  <c r="M15" i="2" s="1"/>
  <c r="F12" i="2"/>
  <c r="G12" i="2" s="1"/>
  <c r="E16" i="2"/>
  <c r="C19" i="2"/>
  <c r="D21" i="2"/>
  <c r="B19" i="2"/>
  <c r="N4" i="2"/>
  <c r="E16" i="4" l="1"/>
  <c r="H16" i="4"/>
  <c r="B27" i="4"/>
  <c r="K16" i="4"/>
  <c r="D16" i="4"/>
  <c r="J16" i="4"/>
  <c r="D19" i="4"/>
  <c r="E21" i="4"/>
  <c r="G16" i="4"/>
  <c r="N16" i="4" s="1"/>
  <c r="K16" i="3"/>
  <c r="L16" i="3"/>
  <c r="E19" i="3"/>
  <c r="F21" i="3"/>
  <c r="F19" i="3" s="1"/>
  <c r="E16" i="3"/>
  <c r="J16" i="3"/>
  <c r="G16" i="3"/>
  <c r="F16" i="3"/>
  <c r="H16" i="3"/>
  <c r="B27" i="3"/>
  <c r="N12" i="3"/>
  <c r="I16" i="3"/>
  <c r="D16" i="3"/>
  <c r="E16" i="1"/>
  <c r="F16" i="1"/>
  <c r="N15" i="1"/>
  <c r="L16" i="1"/>
  <c r="D19" i="1"/>
  <c r="D31" i="1" s="1"/>
  <c r="E21" i="1"/>
  <c r="J16" i="1"/>
  <c r="N16" i="1" s="1"/>
  <c r="B31" i="1"/>
  <c r="H16" i="1"/>
  <c r="K16" i="1"/>
  <c r="B30" i="2"/>
  <c r="C30" i="2" s="1"/>
  <c r="D30" i="2" s="1"/>
  <c r="E30" i="2" s="1"/>
  <c r="F30" i="2" s="1"/>
  <c r="N15" i="2"/>
  <c r="H12" i="2"/>
  <c r="G16" i="2"/>
  <c r="F16" i="2"/>
  <c r="D19" i="2"/>
  <c r="E21" i="2"/>
  <c r="N16" i="3" l="1"/>
  <c r="C27" i="4"/>
  <c r="B31" i="4"/>
  <c r="E19" i="4"/>
  <c r="F21" i="4"/>
  <c r="F19" i="4" s="1"/>
  <c r="C27" i="3"/>
  <c r="B31" i="3"/>
  <c r="E19" i="1"/>
  <c r="E31" i="1" s="1"/>
  <c r="F21" i="1"/>
  <c r="F19" i="1" s="1"/>
  <c r="F31" i="1" s="1"/>
  <c r="I12" i="2"/>
  <c r="H16" i="2"/>
  <c r="E19" i="2"/>
  <c r="F21" i="2"/>
  <c r="F19" i="2" s="1"/>
  <c r="D27" i="4" l="1"/>
  <c r="C31" i="4"/>
  <c r="D27" i="3"/>
  <c r="C31" i="3"/>
  <c r="J12" i="2"/>
  <c r="I16" i="2"/>
  <c r="E27" i="4" l="1"/>
  <c r="D31" i="4"/>
  <c r="E27" i="3"/>
  <c r="D31" i="3"/>
  <c r="K12" i="2"/>
  <c r="J16" i="2"/>
  <c r="F27" i="4" l="1"/>
  <c r="F31" i="4" s="1"/>
  <c r="E31" i="4"/>
  <c r="F27" i="3"/>
  <c r="F31" i="3" s="1"/>
  <c r="E31" i="3"/>
  <c r="L12" i="2"/>
  <c r="K16" i="2"/>
  <c r="M12" i="2" l="1"/>
  <c r="L16" i="2"/>
  <c r="M16" i="2" l="1"/>
  <c r="N16" i="2" s="1"/>
  <c r="B27" i="2"/>
  <c r="N12" i="2"/>
  <c r="C27" i="2" l="1"/>
  <c r="B31" i="2"/>
  <c r="D27" i="2" l="1"/>
  <c r="C31" i="2"/>
  <c r="E27" i="2" l="1"/>
  <c r="D31" i="2"/>
  <c r="F27" i="2" l="1"/>
  <c r="F31" i="2" s="1"/>
  <c r="E31" i="2"/>
</calcChain>
</file>

<file path=xl/sharedStrings.xml><?xml version="1.0" encoding="utf-8"?>
<sst xmlns="http://schemas.openxmlformats.org/spreadsheetml/2006/main" count="200" uniqueCount="38">
  <si>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</si>
  <si>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</si>
  <si>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</si>
  <si>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</si>
  <si>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</si>
  <si>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</si>
  <si>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</si>
  <si>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</si>
  <si>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</si>
  <si>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</si>
  <si>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</si>
  <si>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売上高</t>
    <rPh sb="0" eb="2">
      <t>ウリアゲ</t>
    </rPh>
    <rPh sb="2" eb="3">
      <t>タカ</t>
    </rPh>
    <phoneticPr fontId="2"/>
  </si>
  <si>
    <t>家賃</t>
    <rPh sb="0" eb="2">
      <t>ヤチン</t>
    </rPh>
    <phoneticPr fontId="2"/>
  </si>
  <si>
    <t>広告宣伝</t>
    <rPh sb="0" eb="2">
      <t>コウコク</t>
    </rPh>
    <rPh sb="2" eb="4">
      <t>センデン</t>
    </rPh>
    <phoneticPr fontId="2"/>
  </si>
  <si>
    <t>その他経費</t>
    <rPh sb="2" eb="3">
      <t>タ</t>
    </rPh>
    <rPh sb="3" eb="5">
      <t>ケイヒ</t>
    </rPh>
    <phoneticPr fontId="2"/>
  </si>
  <si>
    <t>借入返済</t>
    <rPh sb="0" eb="2">
      <t>カリイレ</t>
    </rPh>
    <rPh sb="2" eb="4">
      <t>ヘンサイ</t>
    </rPh>
    <phoneticPr fontId="2"/>
  </si>
  <si>
    <t>差引</t>
    <rPh sb="0" eb="2">
      <t>サシヒキ</t>
    </rPh>
    <phoneticPr fontId="2"/>
  </si>
  <si>
    <t>1期目</t>
    <rPh sb="1" eb="2">
      <t>キ</t>
    </rPh>
    <rPh sb="2" eb="3">
      <t>メ</t>
    </rPh>
    <phoneticPr fontId="2"/>
  </si>
  <si>
    <t>2期目</t>
    <rPh sb="1" eb="2">
      <t>キ</t>
    </rPh>
    <rPh sb="2" eb="3">
      <t>メ</t>
    </rPh>
    <phoneticPr fontId="2"/>
  </si>
  <si>
    <t>3期目</t>
    <rPh sb="1" eb="2">
      <t>キ</t>
    </rPh>
    <rPh sb="2" eb="3">
      <t>メ</t>
    </rPh>
    <phoneticPr fontId="2"/>
  </si>
  <si>
    <t>4期目</t>
    <rPh sb="1" eb="2">
      <t>キ</t>
    </rPh>
    <rPh sb="2" eb="3">
      <t>メ</t>
    </rPh>
    <phoneticPr fontId="2"/>
  </si>
  <si>
    <t>5期目</t>
    <rPh sb="1" eb="2">
      <t>キ</t>
    </rPh>
    <rPh sb="2" eb="3">
      <t>メ</t>
    </rPh>
    <phoneticPr fontId="2"/>
  </si>
  <si>
    <t>スタッフ数</t>
    <rPh sb="4" eb="5">
      <t>スウ</t>
    </rPh>
    <phoneticPr fontId="2"/>
  </si>
  <si>
    <t>1人当たり人件費</t>
    <rPh sb="0" eb="2">
      <t>ヒトリ</t>
    </rPh>
    <rPh sb="2" eb="3">
      <t>ア</t>
    </rPh>
    <rPh sb="5" eb="8">
      <t>ジンケンヒ</t>
    </rPh>
    <phoneticPr fontId="2"/>
  </si>
  <si>
    <t>人件費</t>
    <rPh sb="0" eb="3">
      <t>ジンケンヒ</t>
    </rPh>
    <phoneticPr fontId="1"/>
  </si>
  <si>
    <t>年間合計</t>
    <rPh sb="0" eb="2">
      <t>ネンカン</t>
    </rPh>
    <rPh sb="2" eb="4">
      <t>ゴウケイ</t>
    </rPh>
    <phoneticPr fontId="1"/>
  </si>
  <si>
    <t>キャッシュフローを含めた損益計算書</t>
  </si>
  <si>
    <t>←前年より1.2倍ないし1.3倍の来店数があるように計算式を入れています。</t>
    <rPh sb="1" eb="3">
      <t>ゼンネン</t>
    </rPh>
    <rPh sb="8" eb="9">
      <t>バイ</t>
    </rPh>
    <rPh sb="15" eb="16">
      <t>バイ</t>
    </rPh>
    <rPh sb="17" eb="19">
      <t>ライテン</t>
    </rPh>
    <rPh sb="19" eb="20">
      <t>スウ</t>
    </rPh>
    <rPh sb="26" eb="29">
      <t>ケイサンシキ</t>
    </rPh>
    <rPh sb="30" eb="31">
      <t>イ</t>
    </rPh>
    <phoneticPr fontId="1"/>
  </si>
  <si>
    <t>来店数</t>
    <rPh sb="0" eb="3">
      <t>ライテンスウ</t>
    </rPh>
    <phoneticPr fontId="2"/>
  </si>
  <si>
    <t>←単価×来店数</t>
    <rPh sb="1" eb="3">
      <t>タンカ</t>
    </rPh>
    <rPh sb="4" eb="7">
      <t>ライテンスウ</t>
    </rPh>
    <phoneticPr fontId="1"/>
  </si>
  <si>
    <t>←スタッフ数×人件費</t>
    <rPh sb="5" eb="6">
      <t>スウ</t>
    </rPh>
    <rPh sb="7" eb="10">
      <t>ジンケンヒ</t>
    </rPh>
    <phoneticPr fontId="1"/>
  </si>
  <si>
    <t>1期目月別</t>
    <rPh sb="1" eb="3">
      <t>キメ</t>
    </rPh>
    <rPh sb="3" eb="5">
      <t>ツキベツ</t>
    </rPh>
    <phoneticPr fontId="1"/>
  </si>
  <si>
    <t>12月</t>
  </si>
  <si>
    <t>←１番左は開業の月にする</t>
    <rPh sb="2" eb="3">
      <t>バン</t>
    </rPh>
    <rPh sb="3" eb="4">
      <t>ヒダリ</t>
    </rPh>
    <rPh sb="5" eb="7">
      <t>カイギョウ</t>
    </rPh>
    <rPh sb="8" eb="9">
      <t>ツキ</t>
    </rPh>
    <phoneticPr fontId="1"/>
  </si>
  <si>
    <t>客単価</t>
    <rPh sb="0" eb="1">
      <t>キャク</t>
    </rPh>
    <rPh sb="1" eb="3">
      <t>タンカ</t>
    </rPh>
    <phoneticPr fontId="2"/>
  </si>
  <si>
    <t>客単価</t>
    <rPh sb="1" eb="3">
      <t>タンカ</t>
    </rPh>
    <phoneticPr fontId="2"/>
  </si>
  <si>
    <t>グレー地のところには計算式が入っているのでご注意ください</t>
    <rPh sb="3" eb="4">
      <t>ジ</t>
    </rPh>
    <rPh sb="10" eb="13">
      <t>ケイサンシキ</t>
    </rPh>
    <rPh sb="14" eb="15">
      <t>ハイ</t>
    </rPh>
    <rPh sb="22" eb="24">
      <t>チュウイ</t>
    </rPh>
    <phoneticPr fontId="1"/>
  </si>
  <si>
    <t>←1期目のみ上部「1期目月別」から自動入力、その後は割引を減らして少しずつ上げられる予想で</t>
    <rPh sb="2" eb="3">
      <t>キ</t>
    </rPh>
    <rPh sb="3" eb="4">
      <t>メ</t>
    </rPh>
    <rPh sb="6" eb="8">
      <t>ジョウブ</t>
    </rPh>
    <rPh sb="10" eb="11">
      <t>キ</t>
    </rPh>
    <rPh sb="11" eb="12">
      <t>メ</t>
    </rPh>
    <rPh sb="12" eb="14">
      <t>ツキベツ</t>
    </rPh>
    <rPh sb="17" eb="19">
      <t>ジドウ</t>
    </rPh>
    <rPh sb="19" eb="21">
      <t>ニュウリョク</t>
    </rPh>
    <rPh sb="24" eb="25">
      <t>ゴ</t>
    </rPh>
    <rPh sb="26" eb="28">
      <t>ワリビキ</t>
    </rPh>
    <rPh sb="29" eb="30">
      <t>ヘ</t>
    </rPh>
    <rPh sb="33" eb="34">
      <t>スコ</t>
    </rPh>
    <rPh sb="37" eb="38">
      <t>ア</t>
    </rPh>
    <rPh sb="42" eb="44">
      <t>ヨソウ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</si>
</sst>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 "/>
    <numFmt numFmtId="180" formatCode="&quot;¥&quot;#,##0_);[Red]\(&quot;¥&quot;#,##0\)"/>
  </numFmts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" fontId="3" fillId="2" borderId="5" xfId="0" applyNumberFormat="1" applyFont="1" applyFill="1" applyBorder="1">
      <alignment vertical="center"/>
    </xf>
    <xf numFmtId="3" fontId="3" fillId="2" borderId="6" xfId="0" applyNumberFormat="1" applyFont="1" applyFill="1" applyBorder="1">
      <alignment vertical="center"/>
    </xf>
    <xf numFmtId="5" fontId="3" fillId="2" borderId="1" xfId="0" applyNumberFormat="1" applyFont="1" applyFill="1" applyBorder="1">
      <alignment vertical="center"/>
    </xf>
    <xf numFmtId="5" fontId="3" fillId="2" borderId="6" xfId="0" applyNumberFormat="1" applyFont="1" applyFill="1" applyBorder="1">
      <alignment vertical="center"/>
    </xf>
    <xf numFmtId="5" fontId="3" fillId="0" borderId="1" xfId="0" applyNumberFormat="1" applyFont="1" applyBorder="1">
      <alignment vertical="center"/>
    </xf>
    <xf numFmtId="5" fontId="3" fillId="0" borderId="6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6" xfId="0" applyNumberFormat="1" applyFont="1" applyBorder="1">
      <alignment vertical="center"/>
    </xf>
    <xf numFmtId="0" fontId="3" fillId="2" borderId="5" xfId="0" applyFont="1" applyFill="1" applyBorder="1">
      <alignment vertical="center"/>
    </xf>
    <xf numFmtId="180" fontId="3" fillId="2" borderId="1" xfId="0" applyNumberFormat="1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3" fontId="3" fillId="2" borderId="7" xfId="0" applyNumberFormat="1" applyFont="1" applyFill="1" applyBorder="1">
      <alignment vertical="center"/>
    </xf>
    <xf numFmtId="5" fontId="3" fillId="2" borderId="8" xfId="0" applyNumberFormat="1" applyFont="1" applyFill="1" applyBorder="1">
      <alignment vertical="center"/>
    </xf>
    <xf numFmtId="5" fontId="3" fillId="2" borderId="9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81EE-8C48-47D3-9C6A-3F2A38059A8B}">
  <dimension ref="A1:O31"/>
  <sheetViews>
    <sheetView workbookViewId="0">
      <selection activeCell="H29" sqref="H29"/>
    </sheetView>
  </sheetViews>
  <sheetFormatPr defaultColWidth="9" defaultRowHeight="13.2"/>
  <cols>
    <col min="1" max="1" width="15.6640625" style="2" bestFit="1" customWidth="1"/>
    <col min="2" max="2" width="11.33203125" style="2" bestFit="1" customWidth="1"/>
    <col min="3" max="5" width="11.88671875" style="2" bestFit="1" customWidth="1"/>
    <col min="6" max="6" width="12.44140625" style="2" bestFit="1" customWidth="1"/>
    <col min="7" max="10" width="9.77734375" style="2" bestFit="1" customWidth="1"/>
    <col min="11" max="13" width="10.77734375" style="2" bestFit="1" customWidth="1"/>
    <col min="14" max="14" width="11.33203125" style="2" bestFit="1" customWidth="1"/>
    <col min="15" max="256" width="9" style="2"/>
    <col min="257" max="257" width="8.21875" style="2" bestFit="1" customWidth="1"/>
    <col min="258" max="262" width="8.6640625" style="2" bestFit="1" customWidth="1"/>
    <col min="263" max="269" width="7.21875" style="2" bestFit="1" customWidth="1"/>
    <col min="270" max="270" width="10.21875" style="2" bestFit="1" customWidth="1"/>
    <col min="271" max="512" width="9" style="2"/>
    <col min="513" max="513" width="8.21875" style="2" bestFit="1" customWidth="1"/>
    <col min="514" max="518" width="8.6640625" style="2" bestFit="1" customWidth="1"/>
    <col min="519" max="525" width="7.21875" style="2" bestFit="1" customWidth="1"/>
    <col min="526" max="526" width="10.21875" style="2" bestFit="1" customWidth="1"/>
    <col min="527" max="768" width="9" style="2"/>
    <col min="769" max="769" width="8.21875" style="2" bestFit="1" customWidth="1"/>
    <col min="770" max="774" width="8.6640625" style="2" bestFit="1" customWidth="1"/>
    <col min="775" max="781" width="7.21875" style="2" bestFit="1" customWidth="1"/>
    <col min="782" max="782" width="10.21875" style="2" bestFit="1" customWidth="1"/>
    <col min="783" max="1024" width="9" style="2"/>
    <col min="1025" max="1025" width="8.21875" style="2" bestFit="1" customWidth="1"/>
    <col min="1026" max="1030" width="8.6640625" style="2" bestFit="1" customWidth="1"/>
    <col min="1031" max="1037" width="7.21875" style="2" bestFit="1" customWidth="1"/>
    <col min="1038" max="1038" width="10.21875" style="2" bestFit="1" customWidth="1"/>
    <col min="1039" max="1280" width="9" style="2"/>
    <col min="1281" max="1281" width="8.21875" style="2" bestFit="1" customWidth="1"/>
    <col min="1282" max="1286" width="8.6640625" style="2" bestFit="1" customWidth="1"/>
    <col min="1287" max="1293" width="7.21875" style="2" bestFit="1" customWidth="1"/>
    <col min="1294" max="1294" width="10.21875" style="2" bestFit="1" customWidth="1"/>
    <col min="1295" max="1536" width="9" style="2"/>
    <col min="1537" max="1537" width="8.21875" style="2" bestFit="1" customWidth="1"/>
    <col min="1538" max="1542" width="8.6640625" style="2" bestFit="1" customWidth="1"/>
    <col min="1543" max="1549" width="7.21875" style="2" bestFit="1" customWidth="1"/>
    <col min="1550" max="1550" width="10.21875" style="2" bestFit="1" customWidth="1"/>
    <col min="1551" max="1792" width="9" style="2"/>
    <col min="1793" max="1793" width="8.21875" style="2" bestFit="1" customWidth="1"/>
    <col min="1794" max="1798" width="8.6640625" style="2" bestFit="1" customWidth="1"/>
    <col min="1799" max="1805" width="7.21875" style="2" bestFit="1" customWidth="1"/>
    <col min="1806" max="1806" width="10.21875" style="2" bestFit="1" customWidth="1"/>
    <col min="1807" max="2048" width="9" style="2"/>
    <col min="2049" max="2049" width="8.21875" style="2" bestFit="1" customWidth="1"/>
    <col min="2050" max="2054" width="8.6640625" style="2" bestFit="1" customWidth="1"/>
    <col min="2055" max="2061" width="7.21875" style="2" bestFit="1" customWidth="1"/>
    <col min="2062" max="2062" width="10.21875" style="2" bestFit="1" customWidth="1"/>
    <col min="2063" max="2304" width="9" style="2"/>
    <col min="2305" max="2305" width="8.21875" style="2" bestFit="1" customWidth="1"/>
    <col min="2306" max="2310" width="8.6640625" style="2" bestFit="1" customWidth="1"/>
    <col min="2311" max="2317" width="7.21875" style="2" bestFit="1" customWidth="1"/>
    <col min="2318" max="2318" width="10.21875" style="2" bestFit="1" customWidth="1"/>
    <col min="2319" max="2560" width="9" style="2"/>
    <col min="2561" max="2561" width="8.21875" style="2" bestFit="1" customWidth="1"/>
    <col min="2562" max="2566" width="8.6640625" style="2" bestFit="1" customWidth="1"/>
    <col min="2567" max="2573" width="7.21875" style="2" bestFit="1" customWidth="1"/>
    <col min="2574" max="2574" width="10.21875" style="2" bestFit="1" customWidth="1"/>
    <col min="2575" max="2816" width="9" style="2"/>
    <col min="2817" max="2817" width="8.21875" style="2" bestFit="1" customWidth="1"/>
    <col min="2818" max="2822" width="8.6640625" style="2" bestFit="1" customWidth="1"/>
    <col min="2823" max="2829" width="7.21875" style="2" bestFit="1" customWidth="1"/>
    <col min="2830" max="2830" width="10.21875" style="2" bestFit="1" customWidth="1"/>
    <col min="2831" max="3072" width="9" style="2"/>
    <col min="3073" max="3073" width="8.21875" style="2" bestFit="1" customWidth="1"/>
    <col min="3074" max="3078" width="8.6640625" style="2" bestFit="1" customWidth="1"/>
    <col min="3079" max="3085" width="7.21875" style="2" bestFit="1" customWidth="1"/>
    <col min="3086" max="3086" width="10.21875" style="2" bestFit="1" customWidth="1"/>
    <col min="3087" max="3328" width="9" style="2"/>
    <col min="3329" max="3329" width="8.21875" style="2" bestFit="1" customWidth="1"/>
    <col min="3330" max="3334" width="8.6640625" style="2" bestFit="1" customWidth="1"/>
    <col min="3335" max="3341" width="7.21875" style="2" bestFit="1" customWidth="1"/>
    <col min="3342" max="3342" width="10.21875" style="2" bestFit="1" customWidth="1"/>
    <col min="3343" max="3584" width="9" style="2"/>
    <col min="3585" max="3585" width="8.21875" style="2" bestFit="1" customWidth="1"/>
    <col min="3586" max="3590" width="8.6640625" style="2" bestFit="1" customWidth="1"/>
    <col min="3591" max="3597" width="7.21875" style="2" bestFit="1" customWidth="1"/>
    <col min="3598" max="3598" width="10.21875" style="2" bestFit="1" customWidth="1"/>
    <col min="3599" max="3840" width="9" style="2"/>
    <col min="3841" max="3841" width="8.21875" style="2" bestFit="1" customWidth="1"/>
    <col min="3842" max="3846" width="8.6640625" style="2" bestFit="1" customWidth="1"/>
    <col min="3847" max="3853" width="7.21875" style="2" bestFit="1" customWidth="1"/>
    <col min="3854" max="3854" width="10.21875" style="2" bestFit="1" customWidth="1"/>
    <col min="3855" max="4096" width="9" style="2"/>
    <col min="4097" max="4097" width="8.21875" style="2" bestFit="1" customWidth="1"/>
    <col min="4098" max="4102" width="8.6640625" style="2" bestFit="1" customWidth="1"/>
    <col min="4103" max="4109" width="7.21875" style="2" bestFit="1" customWidth="1"/>
    <col min="4110" max="4110" width="10.21875" style="2" bestFit="1" customWidth="1"/>
    <col min="4111" max="4352" width="9" style="2"/>
    <col min="4353" max="4353" width="8.21875" style="2" bestFit="1" customWidth="1"/>
    <col min="4354" max="4358" width="8.6640625" style="2" bestFit="1" customWidth="1"/>
    <col min="4359" max="4365" width="7.21875" style="2" bestFit="1" customWidth="1"/>
    <col min="4366" max="4366" width="10.21875" style="2" bestFit="1" customWidth="1"/>
    <col min="4367" max="4608" width="9" style="2"/>
    <col min="4609" max="4609" width="8.21875" style="2" bestFit="1" customWidth="1"/>
    <col min="4610" max="4614" width="8.6640625" style="2" bestFit="1" customWidth="1"/>
    <col min="4615" max="4621" width="7.21875" style="2" bestFit="1" customWidth="1"/>
    <col min="4622" max="4622" width="10.21875" style="2" bestFit="1" customWidth="1"/>
    <col min="4623" max="4864" width="9" style="2"/>
    <col min="4865" max="4865" width="8.21875" style="2" bestFit="1" customWidth="1"/>
    <col min="4866" max="4870" width="8.6640625" style="2" bestFit="1" customWidth="1"/>
    <col min="4871" max="4877" width="7.21875" style="2" bestFit="1" customWidth="1"/>
    <col min="4878" max="4878" width="10.21875" style="2" bestFit="1" customWidth="1"/>
    <col min="4879" max="5120" width="9" style="2"/>
    <col min="5121" max="5121" width="8.21875" style="2" bestFit="1" customWidth="1"/>
    <col min="5122" max="5126" width="8.6640625" style="2" bestFit="1" customWidth="1"/>
    <col min="5127" max="5133" width="7.21875" style="2" bestFit="1" customWidth="1"/>
    <col min="5134" max="5134" width="10.21875" style="2" bestFit="1" customWidth="1"/>
    <col min="5135" max="5376" width="9" style="2"/>
    <col min="5377" max="5377" width="8.21875" style="2" bestFit="1" customWidth="1"/>
    <col min="5378" max="5382" width="8.6640625" style="2" bestFit="1" customWidth="1"/>
    <col min="5383" max="5389" width="7.21875" style="2" bestFit="1" customWidth="1"/>
    <col min="5390" max="5390" width="10.21875" style="2" bestFit="1" customWidth="1"/>
    <col min="5391" max="5632" width="9" style="2"/>
    <col min="5633" max="5633" width="8.21875" style="2" bestFit="1" customWidth="1"/>
    <col min="5634" max="5638" width="8.6640625" style="2" bestFit="1" customWidth="1"/>
    <col min="5639" max="5645" width="7.21875" style="2" bestFit="1" customWidth="1"/>
    <col min="5646" max="5646" width="10.21875" style="2" bestFit="1" customWidth="1"/>
    <col min="5647" max="5888" width="9" style="2"/>
    <col min="5889" max="5889" width="8.21875" style="2" bestFit="1" customWidth="1"/>
    <col min="5890" max="5894" width="8.6640625" style="2" bestFit="1" customWidth="1"/>
    <col min="5895" max="5901" width="7.21875" style="2" bestFit="1" customWidth="1"/>
    <col min="5902" max="5902" width="10.21875" style="2" bestFit="1" customWidth="1"/>
    <col min="5903" max="6144" width="9" style="2"/>
    <col min="6145" max="6145" width="8.21875" style="2" bestFit="1" customWidth="1"/>
    <col min="6146" max="6150" width="8.6640625" style="2" bestFit="1" customWidth="1"/>
    <col min="6151" max="6157" width="7.21875" style="2" bestFit="1" customWidth="1"/>
    <col min="6158" max="6158" width="10.21875" style="2" bestFit="1" customWidth="1"/>
    <col min="6159" max="6400" width="9" style="2"/>
    <col min="6401" max="6401" width="8.21875" style="2" bestFit="1" customWidth="1"/>
    <col min="6402" max="6406" width="8.6640625" style="2" bestFit="1" customWidth="1"/>
    <col min="6407" max="6413" width="7.21875" style="2" bestFit="1" customWidth="1"/>
    <col min="6414" max="6414" width="10.21875" style="2" bestFit="1" customWidth="1"/>
    <col min="6415" max="6656" width="9" style="2"/>
    <col min="6657" max="6657" width="8.21875" style="2" bestFit="1" customWidth="1"/>
    <col min="6658" max="6662" width="8.6640625" style="2" bestFit="1" customWidth="1"/>
    <col min="6663" max="6669" width="7.21875" style="2" bestFit="1" customWidth="1"/>
    <col min="6670" max="6670" width="10.21875" style="2" bestFit="1" customWidth="1"/>
    <col min="6671" max="6912" width="9" style="2"/>
    <col min="6913" max="6913" width="8.21875" style="2" bestFit="1" customWidth="1"/>
    <col min="6914" max="6918" width="8.6640625" style="2" bestFit="1" customWidth="1"/>
    <col min="6919" max="6925" width="7.21875" style="2" bestFit="1" customWidth="1"/>
    <col min="6926" max="6926" width="10.21875" style="2" bestFit="1" customWidth="1"/>
    <col min="6927" max="7168" width="9" style="2"/>
    <col min="7169" max="7169" width="8.21875" style="2" bestFit="1" customWidth="1"/>
    <col min="7170" max="7174" width="8.6640625" style="2" bestFit="1" customWidth="1"/>
    <col min="7175" max="7181" width="7.21875" style="2" bestFit="1" customWidth="1"/>
    <col min="7182" max="7182" width="10.21875" style="2" bestFit="1" customWidth="1"/>
    <col min="7183" max="7424" width="9" style="2"/>
    <col min="7425" max="7425" width="8.21875" style="2" bestFit="1" customWidth="1"/>
    <col min="7426" max="7430" width="8.6640625" style="2" bestFit="1" customWidth="1"/>
    <col min="7431" max="7437" width="7.21875" style="2" bestFit="1" customWidth="1"/>
    <col min="7438" max="7438" width="10.21875" style="2" bestFit="1" customWidth="1"/>
    <col min="7439" max="7680" width="9" style="2"/>
    <col min="7681" max="7681" width="8.21875" style="2" bestFit="1" customWidth="1"/>
    <col min="7682" max="7686" width="8.6640625" style="2" bestFit="1" customWidth="1"/>
    <col min="7687" max="7693" width="7.21875" style="2" bestFit="1" customWidth="1"/>
    <col min="7694" max="7694" width="10.21875" style="2" bestFit="1" customWidth="1"/>
    <col min="7695" max="7936" width="9" style="2"/>
    <col min="7937" max="7937" width="8.21875" style="2" bestFit="1" customWidth="1"/>
    <col min="7938" max="7942" width="8.6640625" style="2" bestFit="1" customWidth="1"/>
    <col min="7943" max="7949" width="7.21875" style="2" bestFit="1" customWidth="1"/>
    <col min="7950" max="7950" width="10.21875" style="2" bestFit="1" customWidth="1"/>
    <col min="7951" max="8192" width="9" style="2"/>
    <col min="8193" max="8193" width="8.21875" style="2" bestFit="1" customWidth="1"/>
    <col min="8194" max="8198" width="8.6640625" style="2" bestFit="1" customWidth="1"/>
    <col min="8199" max="8205" width="7.21875" style="2" bestFit="1" customWidth="1"/>
    <col min="8206" max="8206" width="10.21875" style="2" bestFit="1" customWidth="1"/>
    <col min="8207" max="8448" width="9" style="2"/>
    <col min="8449" max="8449" width="8.21875" style="2" bestFit="1" customWidth="1"/>
    <col min="8450" max="8454" width="8.6640625" style="2" bestFit="1" customWidth="1"/>
    <col min="8455" max="8461" width="7.21875" style="2" bestFit="1" customWidth="1"/>
    <col min="8462" max="8462" width="10.21875" style="2" bestFit="1" customWidth="1"/>
    <col min="8463" max="8704" width="9" style="2"/>
    <col min="8705" max="8705" width="8.21875" style="2" bestFit="1" customWidth="1"/>
    <col min="8706" max="8710" width="8.6640625" style="2" bestFit="1" customWidth="1"/>
    <col min="8711" max="8717" width="7.21875" style="2" bestFit="1" customWidth="1"/>
    <col min="8718" max="8718" width="10.21875" style="2" bestFit="1" customWidth="1"/>
    <col min="8719" max="8960" width="9" style="2"/>
    <col min="8961" max="8961" width="8.21875" style="2" bestFit="1" customWidth="1"/>
    <col min="8962" max="8966" width="8.6640625" style="2" bestFit="1" customWidth="1"/>
    <col min="8967" max="8973" width="7.21875" style="2" bestFit="1" customWidth="1"/>
    <col min="8974" max="8974" width="10.21875" style="2" bestFit="1" customWidth="1"/>
    <col min="8975" max="9216" width="9" style="2"/>
    <col min="9217" max="9217" width="8.21875" style="2" bestFit="1" customWidth="1"/>
    <col min="9218" max="9222" width="8.6640625" style="2" bestFit="1" customWidth="1"/>
    <col min="9223" max="9229" width="7.21875" style="2" bestFit="1" customWidth="1"/>
    <col min="9230" max="9230" width="10.21875" style="2" bestFit="1" customWidth="1"/>
    <col min="9231" max="9472" width="9" style="2"/>
    <col min="9473" max="9473" width="8.21875" style="2" bestFit="1" customWidth="1"/>
    <col min="9474" max="9478" width="8.6640625" style="2" bestFit="1" customWidth="1"/>
    <col min="9479" max="9485" width="7.21875" style="2" bestFit="1" customWidth="1"/>
    <col min="9486" max="9486" width="10.21875" style="2" bestFit="1" customWidth="1"/>
    <col min="9487" max="9728" width="9" style="2"/>
    <col min="9729" max="9729" width="8.21875" style="2" bestFit="1" customWidth="1"/>
    <col min="9730" max="9734" width="8.6640625" style="2" bestFit="1" customWidth="1"/>
    <col min="9735" max="9741" width="7.21875" style="2" bestFit="1" customWidth="1"/>
    <col min="9742" max="9742" width="10.21875" style="2" bestFit="1" customWidth="1"/>
    <col min="9743" max="9984" width="9" style="2"/>
    <col min="9985" max="9985" width="8.21875" style="2" bestFit="1" customWidth="1"/>
    <col min="9986" max="9990" width="8.6640625" style="2" bestFit="1" customWidth="1"/>
    <col min="9991" max="9997" width="7.21875" style="2" bestFit="1" customWidth="1"/>
    <col min="9998" max="9998" width="10.21875" style="2" bestFit="1" customWidth="1"/>
    <col min="9999" max="10240" width="9" style="2"/>
    <col min="10241" max="10241" width="8.21875" style="2" bestFit="1" customWidth="1"/>
    <col min="10242" max="10246" width="8.6640625" style="2" bestFit="1" customWidth="1"/>
    <col min="10247" max="10253" width="7.21875" style="2" bestFit="1" customWidth="1"/>
    <col min="10254" max="10254" width="10.21875" style="2" bestFit="1" customWidth="1"/>
    <col min="10255" max="10496" width="9" style="2"/>
    <col min="10497" max="10497" width="8.21875" style="2" bestFit="1" customWidth="1"/>
    <col min="10498" max="10502" width="8.6640625" style="2" bestFit="1" customWidth="1"/>
    <col min="10503" max="10509" width="7.21875" style="2" bestFit="1" customWidth="1"/>
    <col min="10510" max="10510" width="10.21875" style="2" bestFit="1" customWidth="1"/>
    <col min="10511" max="10752" width="9" style="2"/>
    <col min="10753" max="10753" width="8.21875" style="2" bestFit="1" customWidth="1"/>
    <col min="10754" max="10758" width="8.6640625" style="2" bestFit="1" customWidth="1"/>
    <col min="10759" max="10765" width="7.21875" style="2" bestFit="1" customWidth="1"/>
    <col min="10766" max="10766" width="10.21875" style="2" bestFit="1" customWidth="1"/>
    <col min="10767" max="11008" width="9" style="2"/>
    <col min="11009" max="11009" width="8.21875" style="2" bestFit="1" customWidth="1"/>
    <col min="11010" max="11014" width="8.6640625" style="2" bestFit="1" customWidth="1"/>
    <col min="11015" max="11021" width="7.21875" style="2" bestFit="1" customWidth="1"/>
    <col min="11022" max="11022" width="10.21875" style="2" bestFit="1" customWidth="1"/>
    <col min="11023" max="11264" width="9" style="2"/>
    <col min="11265" max="11265" width="8.21875" style="2" bestFit="1" customWidth="1"/>
    <col min="11266" max="11270" width="8.6640625" style="2" bestFit="1" customWidth="1"/>
    <col min="11271" max="11277" width="7.21875" style="2" bestFit="1" customWidth="1"/>
    <col min="11278" max="11278" width="10.21875" style="2" bestFit="1" customWidth="1"/>
    <col min="11279" max="11520" width="9" style="2"/>
    <col min="11521" max="11521" width="8.21875" style="2" bestFit="1" customWidth="1"/>
    <col min="11522" max="11526" width="8.6640625" style="2" bestFit="1" customWidth="1"/>
    <col min="11527" max="11533" width="7.21875" style="2" bestFit="1" customWidth="1"/>
    <col min="11534" max="11534" width="10.21875" style="2" bestFit="1" customWidth="1"/>
    <col min="11535" max="11776" width="9" style="2"/>
    <col min="11777" max="11777" width="8.21875" style="2" bestFit="1" customWidth="1"/>
    <col min="11778" max="11782" width="8.6640625" style="2" bestFit="1" customWidth="1"/>
    <col min="11783" max="11789" width="7.21875" style="2" bestFit="1" customWidth="1"/>
    <col min="11790" max="11790" width="10.21875" style="2" bestFit="1" customWidth="1"/>
    <col min="11791" max="12032" width="9" style="2"/>
    <col min="12033" max="12033" width="8.21875" style="2" bestFit="1" customWidth="1"/>
    <col min="12034" max="12038" width="8.6640625" style="2" bestFit="1" customWidth="1"/>
    <col min="12039" max="12045" width="7.21875" style="2" bestFit="1" customWidth="1"/>
    <col min="12046" max="12046" width="10.21875" style="2" bestFit="1" customWidth="1"/>
    <col min="12047" max="12288" width="9" style="2"/>
    <col min="12289" max="12289" width="8.21875" style="2" bestFit="1" customWidth="1"/>
    <col min="12290" max="12294" width="8.6640625" style="2" bestFit="1" customWidth="1"/>
    <col min="12295" max="12301" width="7.21875" style="2" bestFit="1" customWidth="1"/>
    <col min="12302" max="12302" width="10.21875" style="2" bestFit="1" customWidth="1"/>
    <col min="12303" max="12544" width="9" style="2"/>
    <col min="12545" max="12545" width="8.21875" style="2" bestFit="1" customWidth="1"/>
    <col min="12546" max="12550" width="8.6640625" style="2" bestFit="1" customWidth="1"/>
    <col min="12551" max="12557" width="7.21875" style="2" bestFit="1" customWidth="1"/>
    <col min="12558" max="12558" width="10.21875" style="2" bestFit="1" customWidth="1"/>
    <col min="12559" max="12800" width="9" style="2"/>
    <col min="12801" max="12801" width="8.21875" style="2" bestFit="1" customWidth="1"/>
    <col min="12802" max="12806" width="8.6640625" style="2" bestFit="1" customWidth="1"/>
    <col min="12807" max="12813" width="7.21875" style="2" bestFit="1" customWidth="1"/>
    <col min="12814" max="12814" width="10.21875" style="2" bestFit="1" customWidth="1"/>
    <col min="12815" max="13056" width="9" style="2"/>
    <col min="13057" max="13057" width="8.21875" style="2" bestFit="1" customWidth="1"/>
    <col min="13058" max="13062" width="8.6640625" style="2" bestFit="1" customWidth="1"/>
    <col min="13063" max="13069" width="7.21875" style="2" bestFit="1" customWidth="1"/>
    <col min="13070" max="13070" width="10.21875" style="2" bestFit="1" customWidth="1"/>
    <col min="13071" max="13312" width="9" style="2"/>
    <col min="13313" max="13313" width="8.21875" style="2" bestFit="1" customWidth="1"/>
    <col min="13314" max="13318" width="8.6640625" style="2" bestFit="1" customWidth="1"/>
    <col min="13319" max="13325" width="7.21875" style="2" bestFit="1" customWidth="1"/>
    <col min="13326" max="13326" width="10.21875" style="2" bestFit="1" customWidth="1"/>
    <col min="13327" max="13568" width="9" style="2"/>
    <col min="13569" max="13569" width="8.21875" style="2" bestFit="1" customWidth="1"/>
    <col min="13570" max="13574" width="8.6640625" style="2" bestFit="1" customWidth="1"/>
    <col min="13575" max="13581" width="7.21875" style="2" bestFit="1" customWidth="1"/>
    <col min="13582" max="13582" width="10.21875" style="2" bestFit="1" customWidth="1"/>
    <col min="13583" max="13824" width="9" style="2"/>
    <col min="13825" max="13825" width="8.21875" style="2" bestFit="1" customWidth="1"/>
    <col min="13826" max="13830" width="8.6640625" style="2" bestFit="1" customWidth="1"/>
    <col min="13831" max="13837" width="7.21875" style="2" bestFit="1" customWidth="1"/>
    <col min="13838" max="13838" width="10.21875" style="2" bestFit="1" customWidth="1"/>
    <col min="13839" max="14080" width="9" style="2"/>
    <col min="14081" max="14081" width="8.21875" style="2" bestFit="1" customWidth="1"/>
    <col min="14082" max="14086" width="8.6640625" style="2" bestFit="1" customWidth="1"/>
    <col min="14087" max="14093" width="7.21875" style="2" bestFit="1" customWidth="1"/>
    <col min="14094" max="14094" width="10.21875" style="2" bestFit="1" customWidth="1"/>
    <col min="14095" max="14336" width="9" style="2"/>
    <col min="14337" max="14337" width="8.21875" style="2" bestFit="1" customWidth="1"/>
    <col min="14338" max="14342" width="8.6640625" style="2" bestFit="1" customWidth="1"/>
    <col min="14343" max="14349" width="7.21875" style="2" bestFit="1" customWidth="1"/>
    <col min="14350" max="14350" width="10.21875" style="2" bestFit="1" customWidth="1"/>
    <col min="14351" max="14592" width="9" style="2"/>
    <col min="14593" max="14593" width="8.21875" style="2" bestFit="1" customWidth="1"/>
    <col min="14594" max="14598" width="8.6640625" style="2" bestFit="1" customWidth="1"/>
    <col min="14599" max="14605" width="7.21875" style="2" bestFit="1" customWidth="1"/>
    <col min="14606" max="14606" width="10.21875" style="2" bestFit="1" customWidth="1"/>
    <col min="14607" max="14848" width="9" style="2"/>
    <col min="14849" max="14849" width="8.21875" style="2" bestFit="1" customWidth="1"/>
    <col min="14850" max="14854" width="8.6640625" style="2" bestFit="1" customWidth="1"/>
    <col min="14855" max="14861" width="7.21875" style="2" bestFit="1" customWidth="1"/>
    <col min="14862" max="14862" width="10.21875" style="2" bestFit="1" customWidth="1"/>
    <col min="14863" max="15104" width="9" style="2"/>
    <col min="15105" max="15105" width="8.21875" style="2" bestFit="1" customWidth="1"/>
    <col min="15106" max="15110" width="8.6640625" style="2" bestFit="1" customWidth="1"/>
    <col min="15111" max="15117" width="7.21875" style="2" bestFit="1" customWidth="1"/>
    <col min="15118" max="15118" width="10.21875" style="2" bestFit="1" customWidth="1"/>
    <col min="15119" max="15360" width="9" style="2"/>
    <col min="15361" max="15361" width="8.21875" style="2" bestFit="1" customWidth="1"/>
    <col min="15362" max="15366" width="8.6640625" style="2" bestFit="1" customWidth="1"/>
    <col min="15367" max="15373" width="7.21875" style="2" bestFit="1" customWidth="1"/>
    <col min="15374" max="15374" width="10.21875" style="2" bestFit="1" customWidth="1"/>
    <col min="15375" max="15616" width="9" style="2"/>
    <col min="15617" max="15617" width="8.21875" style="2" bestFit="1" customWidth="1"/>
    <col min="15618" max="15622" width="8.6640625" style="2" bestFit="1" customWidth="1"/>
    <col min="15623" max="15629" width="7.21875" style="2" bestFit="1" customWidth="1"/>
    <col min="15630" max="15630" width="10.21875" style="2" bestFit="1" customWidth="1"/>
    <col min="15631" max="15872" width="9" style="2"/>
    <col min="15873" max="15873" width="8.21875" style="2" bestFit="1" customWidth="1"/>
    <col min="15874" max="15878" width="8.6640625" style="2" bestFit="1" customWidth="1"/>
    <col min="15879" max="15885" width="7.21875" style="2" bestFit="1" customWidth="1"/>
    <col min="15886" max="15886" width="10.21875" style="2" bestFit="1" customWidth="1"/>
    <col min="15887" max="16128" width="9" style="2"/>
    <col min="16129" max="16129" width="8.21875" style="2" bestFit="1" customWidth="1"/>
    <col min="16130" max="16134" width="8.6640625" style="2" bestFit="1" customWidth="1"/>
    <col min="16135" max="16141" width="7.21875" style="2" bestFit="1" customWidth="1"/>
    <col min="16142" max="16142" width="10.21875" style="2" bestFit="1" customWidth="1"/>
    <col min="16143" max="16384" width="9" style="2"/>
  </cols>
  <sheetData>
    <row r="1" spans="1:15">
      <c r="A1" s="2" t="s">
        <v>26</v>
      </c>
      <c r="D1" s="32" t="s">
        <v>36</v>
      </c>
    </row>
    <row r="2" spans="1:15" ht="13.8" thickBot="1"/>
    <row r="3" spans="1:15">
      <c r="A3" s="4" t="s">
        <v>31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32</v>
      </c>
      <c r="N3" s="6" t="s">
        <v>25</v>
      </c>
      <c r="O3" s="3" t="s">
        <v>33</v>
      </c>
    </row>
    <row r="4" spans="1:15" s="3" customFormat="1">
      <c r="A4" s="10" t="s">
        <v>11</v>
      </c>
      <c r="B4" s="12">
        <f>B5*B6</f>
        <v>0</v>
      </c>
      <c r="C4" s="12">
        <f t="shared" ref="C4:M4" si="0">C5*C6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3">
        <f>SUM(B4:M4)</f>
        <v>0</v>
      </c>
      <c r="O4" s="3" t="s">
        <v>29</v>
      </c>
    </row>
    <row r="5" spans="1:15" s="3" customFormat="1">
      <c r="A5" s="7" t="s">
        <v>34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3">
        <f t="shared" ref="N5:N16" si="1">SUM(B5:M5)</f>
        <v>0</v>
      </c>
    </row>
    <row r="6" spans="1:15">
      <c r="A6" s="8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1">
        <f t="shared" si="1"/>
        <v>0</v>
      </c>
    </row>
    <row r="7" spans="1:15" ht="9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spans="1:15">
      <c r="A8" s="18" t="s">
        <v>24</v>
      </c>
      <c r="B8" s="19">
        <f>B9*B10</f>
        <v>0</v>
      </c>
      <c r="C8" s="19">
        <f>C9*C10</f>
        <v>0</v>
      </c>
      <c r="D8" s="19">
        <f>D9*D10</f>
        <v>0</v>
      </c>
      <c r="E8" s="19">
        <f>E9*E10</f>
        <v>0</v>
      </c>
      <c r="F8" s="19">
        <f>F9*F10</f>
        <v>0</v>
      </c>
      <c r="G8" s="19">
        <f>G9*G10</f>
        <v>0</v>
      </c>
      <c r="H8" s="19">
        <f>H9*H10</f>
        <v>0</v>
      </c>
      <c r="I8" s="19">
        <f>I9*I10</f>
        <v>0</v>
      </c>
      <c r="J8" s="19">
        <f>J9*J10</f>
        <v>0</v>
      </c>
      <c r="K8" s="19">
        <f>K9*K10</f>
        <v>0</v>
      </c>
      <c r="L8" s="19">
        <f>L9*L10</f>
        <v>0</v>
      </c>
      <c r="M8" s="19">
        <f>M9*M10</f>
        <v>0</v>
      </c>
      <c r="N8" s="20">
        <f>SUM(B8:M8)</f>
        <v>0</v>
      </c>
      <c r="O8" s="3" t="s">
        <v>30</v>
      </c>
    </row>
    <row r="9" spans="1:15" s="3" customFormat="1">
      <c r="A9" s="7" t="s">
        <v>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0">
        <f t="shared" si="1"/>
        <v>0</v>
      </c>
    </row>
    <row r="10" spans="1:15">
      <c r="A10" s="8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1">
        <f t="shared" si="1"/>
        <v>0</v>
      </c>
    </row>
    <row r="11" spans="1:15" ht="9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5" s="3" customFormat="1">
      <c r="A12" s="7" t="s">
        <v>12</v>
      </c>
      <c r="B12" s="14"/>
      <c r="C12" s="12">
        <f>B12</f>
        <v>0</v>
      </c>
      <c r="D12" s="12">
        <f t="shared" ref="D12:M12" si="2">C12</f>
        <v>0</v>
      </c>
      <c r="E12" s="12">
        <f t="shared" si="2"/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3">
        <f t="shared" si="1"/>
        <v>0</v>
      </c>
    </row>
    <row r="13" spans="1:15" s="3" customFormat="1">
      <c r="A13" s="7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1"/>
        <v>0</v>
      </c>
    </row>
    <row r="14" spans="1:15" s="3" customFormat="1">
      <c r="A14" s="7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1"/>
        <v>0</v>
      </c>
    </row>
    <row r="15" spans="1:15" s="3" customFormat="1">
      <c r="A15" s="7" t="s">
        <v>15</v>
      </c>
      <c r="B15" s="14"/>
      <c r="C15" s="12">
        <f>B15</f>
        <v>0</v>
      </c>
      <c r="D15" s="12">
        <f t="shared" ref="D15:M15" si="3">C15</f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0</v>
      </c>
      <c r="L15" s="12">
        <f t="shared" si="3"/>
        <v>0</v>
      </c>
      <c r="M15" s="12">
        <f t="shared" si="3"/>
        <v>0</v>
      </c>
      <c r="N15" s="13">
        <f t="shared" si="1"/>
        <v>0</v>
      </c>
    </row>
    <row r="16" spans="1:15" s="3" customFormat="1" ht="13.8" thickBot="1">
      <c r="A16" s="21" t="s">
        <v>16</v>
      </c>
      <c r="B16" s="22">
        <f>B4-(B9+B12+B13+B14+B15)</f>
        <v>0</v>
      </c>
      <c r="C16" s="22">
        <f>C4-(C9+C12+C13+C14+C15)</f>
        <v>0</v>
      </c>
      <c r="D16" s="22">
        <f>D4-(D9+D12+D13+D14+D15)</f>
        <v>0</v>
      </c>
      <c r="E16" s="22">
        <f>E4-(E9+E12+E13+E14+E15)</f>
        <v>0</v>
      </c>
      <c r="F16" s="22">
        <f>F4-(F9+F12+F13+F14+F15)</f>
        <v>0</v>
      </c>
      <c r="G16" s="22">
        <f>G4-(G9+G12+G13+G14+G15)</f>
        <v>0</v>
      </c>
      <c r="H16" s="22">
        <f>H4-(H9+H12+H13+H14+H15)</f>
        <v>0</v>
      </c>
      <c r="I16" s="22">
        <f>I4-(I9+I12+I13+I14+I15)</f>
        <v>0</v>
      </c>
      <c r="J16" s="22">
        <f>J4-(J9+J12+J13+J14+J15)</f>
        <v>0</v>
      </c>
      <c r="K16" s="22">
        <f>K4-(K9+K12+K13+K14+K15)</f>
        <v>0</v>
      </c>
      <c r="L16" s="22">
        <f>L4-(L9+L12+L13+L14+L15)</f>
        <v>0</v>
      </c>
      <c r="M16" s="22">
        <f>M4-(M9+M12+M13+M14+M15)</f>
        <v>0</v>
      </c>
      <c r="N16" s="23">
        <f t="shared" si="1"/>
        <v>0</v>
      </c>
    </row>
    <row r="17" spans="1:8" ht="13.8" thickBot="1"/>
    <row r="18" spans="1:8">
      <c r="A18" s="4"/>
      <c r="B18" s="5" t="s">
        <v>17</v>
      </c>
      <c r="C18" s="5" t="s">
        <v>18</v>
      </c>
      <c r="D18" s="5" t="s">
        <v>19</v>
      </c>
      <c r="E18" s="5" t="s">
        <v>20</v>
      </c>
      <c r="F18" s="6" t="s">
        <v>21</v>
      </c>
    </row>
    <row r="19" spans="1:8" s="3" customFormat="1">
      <c r="A19" s="10" t="s">
        <v>11</v>
      </c>
      <c r="B19" s="12">
        <f>SUM(B4:M4)</f>
        <v>0</v>
      </c>
      <c r="C19" s="12">
        <f>C20*C21</f>
        <v>0</v>
      </c>
      <c r="D19" s="12">
        <f>D20*D21</f>
        <v>0</v>
      </c>
      <c r="E19" s="12">
        <f>E20*E21</f>
        <v>0</v>
      </c>
      <c r="F19" s="13">
        <f>F20*F21</f>
        <v>0</v>
      </c>
      <c r="G19" s="3" t="s">
        <v>29</v>
      </c>
    </row>
    <row r="20" spans="1:8" s="3" customFormat="1">
      <c r="A20" s="7" t="s">
        <v>35</v>
      </c>
      <c r="B20" s="12" t="e">
        <f>AVERAGE(B5:M5)</f>
        <v>#DIV/0!</v>
      </c>
      <c r="C20" s="14"/>
      <c r="D20" s="14"/>
      <c r="E20" s="14"/>
      <c r="F20" s="15"/>
      <c r="G20" s="3" t="s">
        <v>37</v>
      </c>
    </row>
    <row r="21" spans="1:8">
      <c r="A21" s="8" t="s">
        <v>28</v>
      </c>
      <c r="B21" s="24">
        <f>SUM(B6:M6)</f>
        <v>0</v>
      </c>
      <c r="C21" s="24">
        <f>B21*1.2</f>
        <v>0</v>
      </c>
      <c r="D21" s="24">
        <f>C21*1.2</f>
        <v>0</v>
      </c>
      <c r="E21" s="24">
        <f>D21*1.3</f>
        <v>0</v>
      </c>
      <c r="F21" s="25">
        <f>E21*1.3</f>
        <v>0</v>
      </c>
      <c r="G21" s="2" t="s">
        <v>27</v>
      </c>
    </row>
    <row r="22" spans="1:8" s="3" customFormat="1" ht="9" customHeight="1">
      <c r="A22" s="29"/>
      <c r="B22" s="30"/>
      <c r="C22" s="30"/>
      <c r="D22" s="30"/>
      <c r="E22" s="30"/>
      <c r="F22" s="31"/>
    </row>
    <row r="23" spans="1:8" s="3" customFormat="1">
      <c r="A23" s="18" t="s">
        <v>24</v>
      </c>
      <c r="B23" s="19">
        <f>B24*B25*12</f>
        <v>0</v>
      </c>
      <c r="C23" s="19">
        <f>C24*C25*12</f>
        <v>0</v>
      </c>
      <c r="D23" s="19">
        <f>D24*D25*12</f>
        <v>0</v>
      </c>
      <c r="E23" s="19">
        <f>E24*E25*12</f>
        <v>0</v>
      </c>
      <c r="F23" s="20">
        <f>F24*F25*12</f>
        <v>0</v>
      </c>
      <c r="G23" s="3" t="s">
        <v>30</v>
      </c>
    </row>
    <row r="24" spans="1:8">
      <c r="A24" s="7" t="s">
        <v>23</v>
      </c>
      <c r="B24" s="16"/>
      <c r="C24" s="16"/>
      <c r="D24" s="16"/>
      <c r="E24" s="16"/>
      <c r="F24" s="17"/>
      <c r="G24" s="3"/>
      <c r="H24" s="3"/>
    </row>
    <row r="25" spans="1:8">
      <c r="A25" s="8" t="s">
        <v>22</v>
      </c>
      <c r="B25" s="1"/>
      <c r="C25" s="1"/>
      <c r="D25" s="1"/>
      <c r="E25" s="1"/>
      <c r="F25" s="9"/>
    </row>
    <row r="26" spans="1:8" s="3" customFormat="1" ht="9" customHeight="1">
      <c r="A26" s="26"/>
      <c r="B26" s="27"/>
      <c r="C26" s="27"/>
      <c r="D26" s="27"/>
      <c r="E26" s="27"/>
      <c r="F26" s="28"/>
      <c r="H26" s="2"/>
    </row>
    <row r="27" spans="1:8" s="3" customFormat="1">
      <c r="A27" s="7" t="s">
        <v>12</v>
      </c>
      <c r="B27" s="12">
        <f>SUM(B12:M12)</f>
        <v>0</v>
      </c>
      <c r="C27" s="12">
        <f t="shared" ref="C27:F30" si="4">B27</f>
        <v>0</v>
      </c>
      <c r="D27" s="12">
        <f t="shared" si="4"/>
        <v>0</v>
      </c>
      <c r="E27" s="12">
        <f t="shared" si="4"/>
        <v>0</v>
      </c>
      <c r="F27" s="13">
        <f t="shared" si="4"/>
        <v>0</v>
      </c>
    </row>
    <row r="28" spans="1:8" s="3" customFormat="1">
      <c r="A28" s="7" t="s">
        <v>13</v>
      </c>
      <c r="B28" s="12">
        <f>SUM(B13:M13)</f>
        <v>0</v>
      </c>
      <c r="C28" s="14"/>
      <c r="D28" s="14"/>
      <c r="E28" s="14"/>
      <c r="F28" s="15"/>
    </row>
    <row r="29" spans="1:8" s="3" customFormat="1">
      <c r="A29" s="7" t="s">
        <v>14</v>
      </c>
      <c r="B29" s="12">
        <f>SUM(B14:M14)</f>
        <v>0</v>
      </c>
      <c r="C29" s="12">
        <f>B29*1.2</f>
        <v>0</v>
      </c>
      <c r="D29" s="12">
        <f>C29*1.2</f>
        <v>0</v>
      </c>
      <c r="E29" s="12">
        <f>D29*1.3</f>
        <v>0</v>
      </c>
      <c r="F29" s="13">
        <f>E29*1.5</f>
        <v>0</v>
      </c>
    </row>
    <row r="30" spans="1:8" s="3" customFormat="1">
      <c r="A30" s="7" t="s">
        <v>15</v>
      </c>
      <c r="B30" s="12">
        <f>SUM(B15:M15)</f>
        <v>0</v>
      </c>
      <c r="C30" s="12">
        <f t="shared" si="4"/>
        <v>0</v>
      </c>
      <c r="D30" s="12">
        <f t="shared" si="4"/>
        <v>0</v>
      </c>
      <c r="E30" s="12">
        <f t="shared" si="4"/>
        <v>0</v>
      </c>
      <c r="F30" s="13">
        <f t="shared" si="4"/>
        <v>0</v>
      </c>
    </row>
    <row r="31" spans="1:8" ht="13.8" thickBot="1">
      <c r="A31" s="21" t="s">
        <v>16</v>
      </c>
      <c r="B31" s="22">
        <f>B19-(B23+B27+B28+B29+B30)</f>
        <v>0</v>
      </c>
      <c r="C31" s="22">
        <f>C19-(C23+C27+C28+C29+C30)</f>
        <v>0</v>
      </c>
      <c r="D31" s="22">
        <f>D19-(D23+D27+D28+D29+D30)</f>
        <v>0</v>
      </c>
      <c r="E31" s="22">
        <f>E19-(E23+E27+E28+E29+E30)</f>
        <v>0</v>
      </c>
      <c r="F31" s="23">
        <f>F19-(F23+F27+F28+F29+F30)</f>
        <v>0</v>
      </c>
      <c r="G31" s="3"/>
      <c r="H31" s="3"/>
    </row>
  </sheetData>
  <mergeCells count="4">
    <mergeCell ref="A7:N7"/>
    <mergeCell ref="A11:N11"/>
    <mergeCell ref="A22:F22"/>
    <mergeCell ref="A26:F2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52F3-8444-4797-9FFA-2E3F8DACBADC}">
  <dimension ref="A1:O31"/>
  <sheetViews>
    <sheetView workbookViewId="0">
      <selection activeCell="C33" sqref="C33"/>
    </sheetView>
  </sheetViews>
  <sheetFormatPr defaultColWidth="9" defaultRowHeight="13.2"/>
  <cols>
    <col min="1" max="1" width="15.6640625" style="2" bestFit="1" customWidth="1"/>
    <col min="2" max="2" width="11.33203125" style="2" bestFit="1" customWidth="1"/>
    <col min="3" max="5" width="11.88671875" style="2" bestFit="1" customWidth="1"/>
    <col min="6" max="6" width="12.44140625" style="2" bestFit="1" customWidth="1"/>
    <col min="7" max="10" width="9.77734375" style="2" bestFit="1" customWidth="1"/>
    <col min="11" max="13" width="10.77734375" style="2" bestFit="1" customWidth="1"/>
    <col min="14" max="14" width="11.33203125" style="2" bestFit="1" customWidth="1"/>
    <col min="15" max="256" width="9" style="2"/>
    <col min="257" max="257" width="8.21875" style="2" bestFit="1" customWidth="1"/>
    <col min="258" max="262" width="8.6640625" style="2" bestFit="1" customWidth="1"/>
    <col min="263" max="269" width="7.21875" style="2" bestFit="1" customWidth="1"/>
    <col min="270" max="270" width="10.21875" style="2" bestFit="1" customWidth="1"/>
    <col min="271" max="512" width="9" style="2"/>
    <col min="513" max="513" width="8.21875" style="2" bestFit="1" customWidth="1"/>
    <col min="514" max="518" width="8.6640625" style="2" bestFit="1" customWidth="1"/>
    <col min="519" max="525" width="7.21875" style="2" bestFit="1" customWidth="1"/>
    <col min="526" max="526" width="10.21875" style="2" bestFit="1" customWidth="1"/>
    <col min="527" max="768" width="9" style="2"/>
    <col min="769" max="769" width="8.21875" style="2" bestFit="1" customWidth="1"/>
    <col min="770" max="774" width="8.6640625" style="2" bestFit="1" customWidth="1"/>
    <col min="775" max="781" width="7.21875" style="2" bestFit="1" customWidth="1"/>
    <col min="782" max="782" width="10.21875" style="2" bestFit="1" customWidth="1"/>
    <col min="783" max="1024" width="9" style="2"/>
    <col min="1025" max="1025" width="8.21875" style="2" bestFit="1" customWidth="1"/>
    <col min="1026" max="1030" width="8.6640625" style="2" bestFit="1" customWidth="1"/>
    <col min="1031" max="1037" width="7.21875" style="2" bestFit="1" customWidth="1"/>
    <col min="1038" max="1038" width="10.21875" style="2" bestFit="1" customWidth="1"/>
    <col min="1039" max="1280" width="9" style="2"/>
    <col min="1281" max="1281" width="8.21875" style="2" bestFit="1" customWidth="1"/>
    <col min="1282" max="1286" width="8.6640625" style="2" bestFit="1" customWidth="1"/>
    <col min="1287" max="1293" width="7.21875" style="2" bestFit="1" customWidth="1"/>
    <col min="1294" max="1294" width="10.21875" style="2" bestFit="1" customWidth="1"/>
    <col min="1295" max="1536" width="9" style="2"/>
    <col min="1537" max="1537" width="8.21875" style="2" bestFit="1" customWidth="1"/>
    <col min="1538" max="1542" width="8.6640625" style="2" bestFit="1" customWidth="1"/>
    <col min="1543" max="1549" width="7.21875" style="2" bestFit="1" customWidth="1"/>
    <col min="1550" max="1550" width="10.21875" style="2" bestFit="1" customWidth="1"/>
    <col min="1551" max="1792" width="9" style="2"/>
    <col min="1793" max="1793" width="8.21875" style="2" bestFit="1" customWidth="1"/>
    <col min="1794" max="1798" width="8.6640625" style="2" bestFit="1" customWidth="1"/>
    <col min="1799" max="1805" width="7.21875" style="2" bestFit="1" customWidth="1"/>
    <col min="1806" max="1806" width="10.21875" style="2" bestFit="1" customWidth="1"/>
    <col min="1807" max="2048" width="9" style="2"/>
    <col min="2049" max="2049" width="8.21875" style="2" bestFit="1" customWidth="1"/>
    <col min="2050" max="2054" width="8.6640625" style="2" bestFit="1" customWidth="1"/>
    <col min="2055" max="2061" width="7.21875" style="2" bestFit="1" customWidth="1"/>
    <col min="2062" max="2062" width="10.21875" style="2" bestFit="1" customWidth="1"/>
    <col min="2063" max="2304" width="9" style="2"/>
    <col min="2305" max="2305" width="8.21875" style="2" bestFit="1" customWidth="1"/>
    <col min="2306" max="2310" width="8.6640625" style="2" bestFit="1" customWidth="1"/>
    <col min="2311" max="2317" width="7.21875" style="2" bestFit="1" customWidth="1"/>
    <col min="2318" max="2318" width="10.21875" style="2" bestFit="1" customWidth="1"/>
    <col min="2319" max="2560" width="9" style="2"/>
    <col min="2561" max="2561" width="8.21875" style="2" bestFit="1" customWidth="1"/>
    <col min="2562" max="2566" width="8.6640625" style="2" bestFit="1" customWidth="1"/>
    <col min="2567" max="2573" width="7.21875" style="2" bestFit="1" customWidth="1"/>
    <col min="2574" max="2574" width="10.21875" style="2" bestFit="1" customWidth="1"/>
    <col min="2575" max="2816" width="9" style="2"/>
    <col min="2817" max="2817" width="8.21875" style="2" bestFit="1" customWidth="1"/>
    <col min="2818" max="2822" width="8.6640625" style="2" bestFit="1" customWidth="1"/>
    <col min="2823" max="2829" width="7.21875" style="2" bestFit="1" customWidth="1"/>
    <col min="2830" max="2830" width="10.21875" style="2" bestFit="1" customWidth="1"/>
    <col min="2831" max="3072" width="9" style="2"/>
    <col min="3073" max="3073" width="8.21875" style="2" bestFit="1" customWidth="1"/>
    <col min="3074" max="3078" width="8.6640625" style="2" bestFit="1" customWidth="1"/>
    <col min="3079" max="3085" width="7.21875" style="2" bestFit="1" customWidth="1"/>
    <col min="3086" max="3086" width="10.21875" style="2" bestFit="1" customWidth="1"/>
    <col min="3087" max="3328" width="9" style="2"/>
    <col min="3329" max="3329" width="8.21875" style="2" bestFit="1" customWidth="1"/>
    <col min="3330" max="3334" width="8.6640625" style="2" bestFit="1" customWidth="1"/>
    <col min="3335" max="3341" width="7.21875" style="2" bestFit="1" customWidth="1"/>
    <col min="3342" max="3342" width="10.21875" style="2" bestFit="1" customWidth="1"/>
    <col min="3343" max="3584" width="9" style="2"/>
    <col min="3585" max="3585" width="8.21875" style="2" bestFit="1" customWidth="1"/>
    <col min="3586" max="3590" width="8.6640625" style="2" bestFit="1" customWidth="1"/>
    <col min="3591" max="3597" width="7.21875" style="2" bestFit="1" customWidth="1"/>
    <col min="3598" max="3598" width="10.21875" style="2" bestFit="1" customWidth="1"/>
    <col min="3599" max="3840" width="9" style="2"/>
    <col min="3841" max="3841" width="8.21875" style="2" bestFit="1" customWidth="1"/>
    <col min="3842" max="3846" width="8.6640625" style="2" bestFit="1" customWidth="1"/>
    <col min="3847" max="3853" width="7.21875" style="2" bestFit="1" customWidth="1"/>
    <col min="3854" max="3854" width="10.21875" style="2" bestFit="1" customWidth="1"/>
    <col min="3855" max="4096" width="9" style="2"/>
    <col min="4097" max="4097" width="8.21875" style="2" bestFit="1" customWidth="1"/>
    <col min="4098" max="4102" width="8.6640625" style="2" bestFit="1" customWidth="1"/>
    <col min="4103" max="4109" width="7.21875" style="2" bestFit="1" customWidth="1"/>
    <col min="4110" max="4110" width="10.21875" style="2" bestFit="1" customWidth="1"/>
    <col min="4111" max="4352" width="9" style="2"/>
    <col min="4353" max="4353" width="8.21875" style="2" bestFit="1" customWidth="1"/>
    <col min="4354" max="4358" width="8.6640625" style="2" bestFit="1" customWidth="1"/>
    <col min="4359" max="4365" width="7.21875" style="2" bestFit="1" customWidth="1"/>
    <col min="4366" max="4366" width="10.21875" style="2" bestFit="1" customWidth="1"/>
    <col min="4367" max="4608" width="9" style="2"/>
    <col min="4609" max="4609" width="8.21875" style="2" bestFit="1" customWidth="1"/>
    <col min="4610" max="4614" width="8.6640625" style="2" bestFit="1" customWidth="1"/>
    <col min="4615" max="4621" width="7.21875" style="2" bestFit="1" customWidth="1"/>
    <col min="4622" max="4622" width="10.21875" style="2" bestFit="1" customWidth="1"/>
    <col min="4623" max="4864" width="9" style="2"/>
    <col min="4865" max="4865" width="8.21875" style="2" bestFit="1" customWidth="1"/>
    <col min="4866" max="4870" width="8.6640625" style="2" bestFit="1" customWidth="1"/>
    <col min="4871" max="4877" width="7.21875" style="2" bestFit="1" customWidth="1"/>
    <col min="4878" max="4878" width="10.21875" style="2" bestFit="1" customWidth="1"/>
    <col min="4879" max="5120" width="9" style="2"/>
    <col min="5121" max="5121" width="8.21875" style="2" bestFit="1" customWidth="1"/>
    <col min="5122" max="5126" width="8.6640625" style="2" bestFit="1" customWidth="1"/>
    <col min="5127" max="5133" width="7.21875" style="2" bestFit="1" customWidth="1"/>
    <col min="5134" max="5134" width="10.21875" style="2" bestFit="1" customWidth="1"/>
    <col min="5135" max="5376" width="9" style="2"/>
    <col min="5377" max="5377" width="8.21875" style="2" bestFit="1" customWidth="1"/>
    <col min="5378" max="5382" width="8.6640625" style="2" bestFit="1" customWidth="1"/>
    <col min="5383" max="5389" width="7.21875" style="2" bestFit="1" customWidth="1"/>
    <col min="5390" max="5390" width="10.21875" style="2" bestFit="1" customWidth="1"/>
    <col min="5391" max="5632" width="9" style="2"/>
    <col min="5633" max="5633" width="8.21875" style="2" bestFit="1" customWidth="1"/>
    <col min="5634" max="5638" width="8.6640625" style="2" bestFit="1" customWidth="1"/>
    <col min="5639" max="5645" width="7.21875" style="2" bestFit="1" customWidth="1"/>
    <col min="5646" max="5646" width="10.21875" style="2" bestFit="1" customWidth="1"/>
    <col min="5647" max="5888" width="9" style="2"/>
    <col min="5889" max="5889" width="8.21875" style="2" bestFit="1" customWidth="1"/>
    <col min="5890" max="5894" width="8.6640625" style="2" bestFit="1" customWidth="1"/>
    <col min="5895" max="5901" width="7.21875" style="2" bestFit="1" customWidth="1"/>
    <col min="5902" max="5902" width="10.21875" style="2" bestFit="1" customWidth="1"/>
    <col min="5903" max="6144" width="9" style="2"/>
    <col min="6145" max="6145" width="8.21875" style="2" bestFit="1" customWidth="1"/>
    <col min="6146" max="6150" width="8.6640625" style="2" bestFit="1" customWidth="1"/>
    <col min="6151" max="6157" width="7.21875" style="2" bestFit="1" customWidth="1"/>
    <col min="6158" max="6158" width="10.21875" style="2" bestFit="1" customWidth="1"/>
    <col min="6159" max="6400" width="9" style="2"/>
    <col min="6401" max="6401" width="8.21875" style="2" bestFit="1" customWidth="1"/>
    <col min="6402" max="6406" width="8.6640625" style="2" bestFit="1" customWidth="1"/>
    <col min="6407" max="6413" width="7.21875" style="2" bestFit="1" customWidth="1"/>
    <col min="6414" max="6414" width="10.21875" style="2" bestFit="1" customWidth="1"/>
    <col min="6415" max="6656" width="9" style="2"/>
    <col min="6657" max="6657" width="8.21875" style="2" bestFit="1" customWidth="1"/>
    <col min="6658" max="6662" width="8.6640625" style="2" bestFit="1" customWidth="1"/>
    <col min="6663" max="6669" width="7.21875" style="2" bestFit="1" customWidth="1"/>
    <col min="6670" max="6670" width="10.21875" style="2" bestFit="1" customWidth="1"/>
    <col min="6671" max="6912" width="9" style="2"/>
    <col min="6913" max="6913" width="8.21875" style="2" bestFit="1" customWidth="1"/>
    <col min="6914" max="6918" width="8.6640625" style="2" bestFit="1" customWidth="1"/>
    <col min="6919" max="6925" width="7.21875" style="2" bestFit="1" customWidth="1"/>
    <col min="6926" max="6926" width="10.21875" style="2" bestFit="1" customWidth="1"/>
    <col min="6927" max="7168" width="9" style="2"/>
    <col min="7169" max="7169" width="8.21875" style="2" bestFit="1" customWidth="1"/>
    <col min="7170" max="7174" width="8.6640625" style="2" bestFit="1" customWidth="1"/>
    <col min="7175" max="7181" width="7.21875" style="2" bestFit="1" customWidth="1"/>
    <col min="7182" max="7182" width="10.21875" style="2" bestFit="1" customWidth="1"/>
    <col min="7183" max="7424" width="9" style="2"/>
    <col min="7425" max="7425" width="8.21875" style="2" bestFit="1" customWidth="1"/>
    <col min="7426" max="7430" width="8.6640625" style="2" bestFit="1" customWidth="1"/>
    <col min="7431" max="7437" width="7.21875" style="2" bestFit="1" customWidth="1"/>
    <col min="7438" max="7438" width="10.21875" style="2" bestFit="1" customWidth="1"/>
    <col min="7439" max="7680" width="9" style="2"/>
    <col min="7681" max="7681" width="8.21875" style="2" bestFit="1" customWidth="1"/>
    <col min="7682" max="7686" width="8.6640625" style="2" bestFit="1" customWidth="1"/>
    <col min="7687" max="7693" width="7.21875" style="2" bestFit="1" customWidth="1"/>
    <col min="7694" max="7694" width="10.21875" style="2" bestFit="1" customWidth="1"/>
    <col min="7695" max="7936" width="9" style="2"/>
    <col min="7937" max="7937" width="8.21875" style="2" bestFit="1" customWidth="1"/>
    <col min="7938" max="7942" width="8.6640625" style="2" bestFit="1" customWidth="1"/>
    <col min="7943" max="7949" width="7.21875" style="2" bestFit="1" customWidth="1"/>
    <col min="7950" max="7950" width="10.21875" style="2" bestFit="1" customWidth="1"/>
    <col min="7951" max="8192" width="9" style="2"/>
    <col min="8193" max="8193" width="8.21875" style="2" bestFit="1" customWidth="1"/>
    <col min="8194" max="8198" width="8.6640625" style="2" bestFit="1" customWidth="1"/>
    <col min="8199" max="8205" width="7.21875" style="2" bestFit="1" customWidth="1"/>
    <col min="8206" max="8206" width="10.21875" style="2" bestFit="1" customWidth="1"/>
    <col min="8207" max="8448" width="9" style="2"/>
    <col min="8449" max="8449" width="8.21875" style="2" bestFit="1" customWidth="1"/>
    <col min="8450" max="8454" width="8.6640625" style="2" bestFit="1" customWidth="1"/>
    <col min="8455" max="8461" width="7.21875" style="2" bestFit="1" customWidth="1"/>
    <col min="8462" max="8462" width="10.21875" style="2" bestFit="1" customWidth="1"/>
    <col min="8463" max="8704" width="9" style="2"/>
    <col min="8705" max="8705" width="8.21875" style="2" bestFit="1" customWidth="1"/>
    <col min="8706" max="8710" width="8.6640625" style="2" bestFit="1" customWidth="1"/>
    <col min="8711" max="8717" width="7.21875" style="2" bestFit="1" customWidth="1"/>
    <col min="8718" max="8718" width="10.21875" style="2" bestFit="1" customWidth="1"/>
    <col min="8719" max="8960" width="9" style="2"/>
    <col min="8961" max="8961" width="8.21875" style="2" bestFit="1" customWidth="1"/>
    <col min="8962" max="8966" width="8.6640625" style="2" bestFit="1" customWidth="1"/>
    <col min="8967" max="8973" width="7.21875" style="2" bestFit="1" customWidth="1"/>
    <col min="8974" max="8974" width="10.21875" style="2" bestFit="1" customWidth="1"/>
    <col min="8975" max="9216" width="9" style="2"/>
    <col min="9217" max="9217" width="8.21875" style="2" bestFit="1" customWidth="1"/>
    <col min="9218" max="9222" width="8.6640625" style="2" bestFit="1" customWidth="1"/>
    <col min="9223" max="9229" width="7.21875" style="2" bestFit="1" customWidth="1"/>
    <col min="9230" max="9230" width="10.21875" style="2" bestFit="1" customWidth="1"/>
    <col min="9231" max="9472" width="9" style="2"/>
    <col min="9473" max="9473" width="8.21875" style="2" bestFit="1" customWidth="1"/>
    <col min="9474" max="9478" width="8.6640625" style="2" bestFit="1" customWidth="1"/>
    <col min="9479" max="9485" width="7.21875" style="2" bestFit="1" customWidth="1"/>
    <col min="9486" max="9486" width="10.21875" style="2" bestFit="1" customWidth="1"/>
    <col min="9487" max="9728" width="9" style="2"/>
    <col min="9729" max="9729" width="8.21875" style="2" bestFit="1" customWidth="1"/>
    <col min="9730" max="9734" width="8.6640625" style="2" bestFit="1" customWidth="1"/>
    <col min="9735" max="9741" width="7.21875" style="2" bestFit="1" customWidth="1"/>
    <col min="9742" max="9742" width="10.21875" style="2" bestFit="1" customWidth="1"/>
    <col min="9743" max="9984" width="9" style="2"/>
    <col min="9985" max="9985" width="8.21875" style="2" bestFit="1" customWidth="1"/>
    <col min="9986" max="9990" width="8.6640625" style="2" bestFit="1" customWidth="1"/>
    <col min="9991" max="9997" width="7.21875" style="2" bestFit="1" customWidth="1"/>
    <col min="9998" max="9998" width="10.21875" style="2" bestFit="1" customWidth="1"/>
    <col min="9999" max="10240" width="9" style="2"/>
    <col min="10241" max="10241" width="8.21875" style="2" bestFit="1" customWidth="1"/>
    <col min="10242" max="10246" width="8.6640625" style="2" bestFit="1" customWidth="1"/>
    <col min="10247" max="10253" width="7.21875" style="2" bestFit="1" customWidth="1"/>
    <col min="10254" max="10254" width="10.21875" style="2" bestFit="1" customWidth="1"/>
    <col min="10255" max="10496" width="9" style="2"/>
    <col min="10497" max="10497" width="8.21875" style="2" bestFit="1" customWidth="1"/>
    <col min="10498" max="10502" width="8.6640625" style="2" bestFit="1" customWidth="1"/>
    <col min="10503" max="10509" width="7.21875" style="2" bestFit="1" customWidth="1"/>
    <col min="10510" max="10510" width="10.21875" style="2" bestFit="1" customWidth="1"/>
    <col min="10511" max="10752" width="9" style="2"/>
    <col min="10753" max="10753" width="8.21875" style="2" bestFit="1" customWidth="1"/>
    <col min="10754" max="10758" width="8.6640625" style="2" bestFit="1" customWidth="1"/>
    <col min="10759" max="10765" width="7.21875" style="2" bestFit="1" customWidth="1"/>
    <col min="10766" max="10766" width="10.21875" style="2" bestFit="1" customWidth="1"/>
    <col min="10767" max="11008" width="9" style="2"/>
    <col min="11009" max="11009" width="8.21875" style="2" bestFit="1" customWidth="1"/>
    <col min="11010" max="11014" width="8.6640625" style="2" bestFit="1" customWidth="1"/>
    <col min="11015" max="11021" width="7.21875" style="2" bestFit="1" customWidth="1"/>
    <col min="11022" max="11022" width="10.21875" style="2" bestFit="1" customWidth="1"/>
    <col min="11023" max="11264" width="9" style="2"/>
    <col min="11265" max="11265" width="8.21875" style="2" bestFit="1" customWidth="1"/>
    <col min="11266" max="11270" width="8.6640625" style="2" bestFit="1" customWidth="1"/>
    <col min="11271" max="11277" width="7.21875" style="2" bestFit="1" customWidth="1"/>
    <col min="11278" max="11278" width="10.21875" style="2" bestFit="1" customWidth="1"/>
    <col min="11279" max="11520" width="9" style="2"/>
    <col min="11521" max="11521" width="8.21875" style="2" bestFit="1" customWidth="1"/>
    <col min="11522" max="11526" width="8.6640625" style="2" bestFit="1" customWidth="1"/>
    <col min="11527" max="11533" width="7.21875" style="2" bestFit="1" customWidth="1"/>
    <col min="11534" max="11534" width="10.21875" style="2" bestFit="1" customWidth="1"/>
    <col min="11535" max="11776" width="9" style="2"/>
    <col min="11777" max="11777" width="8.21875" style="2" bestFit="1" customWidth="1"/>
    <col min="11778" max="11782" width="8.6640625" style="2" bestFit="1" customWidth="1"/>
    <col min="11783" max="11789" width="7.21875" style="2" bestFit="1" customWidth="1"/>
    <col min="11790" max="11790" width="10.21875" style="2" bestFit="1" customWidth="1"/>
    <col min="11791" max="12032" width="9" style="2"/>
    <col min="12033" max="12033" width="8.21875" style="2" bestFit="1" customWidth="1"/>
    <col min="12034" max="12038" width="8.6640625" style="2" bestFit="1" customWidth="1"/>
    <col min="12039" max="12045" width="7.21875" style="2" bestFit="1" customWidth="1"/>
    <col min="12046" max="12046" width="10.21875" style="2" bestFit="1" customWidth="1"/>
    <col min="12047" max="12288" width="9" style="2"/>
    <col min="12289" max="12289" width="8.21875" style="2" bestFit="1" customWidth="1"/>
    <col min="12290" max="12294" width="8.6640625" style="2" bestFit="1" customWidth="1"/>
    <col min="12295" max="12301" width="7.21875" style="2" bestFit="1" customWidth="1"/>
    <col min="12302" max="12302" width="10.21875" style="2" bestFit="1" customWidth="1"/>
    <col min="12303" max="12544" width="9" style="2"/>
    <col min="12545" max="12545" width="8.21875" style="2" bestFit="1" customWidth="1"/>
    <col min="12546" max="12550" width="8.6640625" style="2" bestFit="1" customWidth="1"/>
    <col min="12551" max="12557" width="7.21875" style="2" bestFit="1" customWidth="1"/>
    <col min="12558" max="12558" width="10.21875" style="2" bestFit="1" customWidth="1"/>
    <col min="12559" max="12800" width="9" style="2"/>
    <col min="12801" max="12801" width="8.21875" style="2" bestFit="1" customWidth="1"/>
    <col min="12802" max="12806" width="8.6640625" style="2" bestFit="1" customWidth="1"/>
    <col min="12807" max="12813" width="7.21875" style="2" bestFit="1" customWidth="1"/>
    <col min="12814" max="12814" width="10.21875" style="2" bestFit="1" customWidth="1"/>
    <col min="12815" max="13056" width="9" style="2"/>
    <col min="13057" max="13057" width="8.21875" style="2" bestFit="1" customWidth="1"/>
    <col min="13058" max="13062" width="8.6640625" style="2" bestFit="1" customWidth="1"/>
    <col min="13063" max="13069" width="7.21875" style="2" bestFit="1" customWidth="1"/>
    <col min="13070" max="13070" width="10.21875" style="2" bestFit="1" customWidth="1"/>
    <col min="13071" max="13312" width="9" style="2"/>
    <col min="13313" max="13313" width="8.21875" style="2" bestFit="1" customWidth="1"/>
    <col min="13314" max="13318" width="8.6640625" style="2" bestFit="1" customWidth="1"/>
    <col min="13319" max="13325" width="7.21875" style="2" bestFit="1" customWidth="1"/>
    <col min="13326" max="13326" width="10.21875" style="2" bestFit="1" customWidth="1"/>
    <col min="13327" max="13568" width="9" style="2"/>
    <col min="13569" max="13569" width="8.21875" style="2" bestFit="1" customWidth="1"/>
    <col min="13570" max="13574" width="8.6640625" style="2" bestFit="1" customWidth="1"/>
    <col min="13575" max="13581" width="7.21875" style="2" bestFit="1" customWidth="1"/>
    <col min="13582" max="13582" width="10.21875" style="2" bestFit="1" customWidth="1"/>
    <col min="13583" max="13824" width="9" style="2"/>
    <col min="13825" max="13825" width="8.21875" style="2" bestFit="1" customWidth="1"/>
    <col min="13826" max="13830" width="8.6640625" style="2" bestFit="1" customWidth="1"/>
    <col min="13831" max="13837" width="7.21875" style="2" bestFit="1" customWidth="1"/>
    <col min="13838" max="13838" width="10.21875" style="2" bestFit="1" customWidth="1"/>
    <col min="13839" max="14080" width="9" style="2"/>
    <col min="14081" max="14081" width="8.21875" style="2" bestFit="1" customWidth="1"/>
    <col min="14082" max="14086" width="8.6640625" style="2" bestFit="1" customWidth="1"/>
    <col min="14087" max="14093" width="7.21875" style="2" bestFit="1" customWidth="1"/>
    <col min="14094" max="14094" width="10.21875" style="2" bestFit="1" customWidth="1"/>
    <col min="14095" max="14336" width="9" style="2"/>
    <col min="14337" max="14337" width="8.21875" style="2" bestFit="1" customWidth="1"/>
    <col min="14338" max="14342" width="8.6640625" style="2" bestFit="1" customWidth="1"/>
    <col min="14343" max="14349" width="7.21875" style="2" bestFit="1" customWidth="1"/>
    <col min="14350" max="14350" width="10.21875" style="2" bestFit="1" customWidth="1"/>
    <col min="14351" max="14592" width="9" style="2"/>
    <col min="14593" max="14593" width="8.21875" style="2" bestFit="1" customWidth="1"/>
    <col min="14594" max="14598" width="8.6640625" style="2" bestFit="1" customWidth="1"/>
    <col min="14599" max="14605" width="7.21875" style="2" bestFit="1" customWidth="1"/>
    <col min="14606" max="14606" width="10.21875" style="2" bestFit="1" customWidth="1"/>
    <col min="14607" max="14848" width="9" style="2"/>
    <col min="14849" max="14849" width="8.21875" style="2" bestFit="1" customWidth="1"/>
    <col min="14850" max="14854" width="8.6640625" style="2" bestFit="1" customWidth="1"/>
    <col min="14855" max="14861" width="7.21875" style="2" bestFit="1" customWidth="1"/>
    <col min="14862" max="14862" width="10.21875" style="2" bestFit="1" customWidth="1"/>
    <col min="14863" max="15104" width="9" style="2"/>
    <col min="15105" max="15105" width="8.21875" style="2" bestFit="1" customWidth="1"/>
    <col min="15106" max="15110" width="8.6640625" style="2" bestFit="1" customWidth="1"/>
    <col min="15111" max="15117" width="7.21875" style="2" bestFit="1" customWidth="1"/>
    <col min="15118" max="15118" width="10.21875" style="2" bestFit="1" customWidth="1"/>
    <col min="15119" max="15360" width="9" style="2"/>
    <col min="15361" max="15361" width="8.21875" style="2" bestFit="1" customWidth="1"/>
    <col min="15362" max="15366" width="8.6640625" style="2" bestFit="1" customWidth="1"/>
    <col min="15367" max="15373" width="7.21875" style="2" bestFit="1" customWidth="1"/>
    <col min="15374" max="15374" width="10.21875" style="2" bestFit="1" customWidth="1"/>
    <col min="15375" max="15616" width="9" style="2"/>
    <col min="15617" max="15617" width="8.21875" style="2" bestFit="1" customWidth="1"/>
    <col min="15618" max="15622" width="8.6640625" style="2" bestFit="1" customWidth="1"/>
    <col min="15623" max="15629" width="7.21875" style="2" bestFit="1" customWidth="1"/>
    <col min="15630" max="15630" width="10.21875" style="2" bestFit="1" customWidth="1"/>
    <col min="15631" max="15872" width="9" style="2"/>
    <col min="15873" max="15873" width="8.21875" style="2" bestFit="1" customWidth="1"/>
    <col min="15874" max="15878" width="8.6640625" style="2" bestFit="1" customWidth="1"/>
    <col min="15879" max="15885" width="7.21875" style="2" bestFit="1" customWidth="1"/>
    <col min="15886" max="15886" width="10.21875" style="2" bestFit="1" customWidth="1"/>
    <col min="15887" max="16128" width="9" style="2"/>
    <col min="16129" max="16129" width="8.21875" style="2" bestFit="1" customWidth="1"/>
    <col min="16130" max="16134" width="8.6640625" style="2" bestFit="1" customWidth="1"/>
    <col min="16135" max="16141" width="7.21875" style="2" bestFit="1" customWidth="1"/>
    <col min="16142" max="16142" width="10.21875" style="2" bestFit="1" customWidth="1"/>
    <col min="16143" max="16384" width="9" style="2"/>
  </cols>
  <sheetData>
    <row r="1" spans="1:15">
      <c r="A1" s="2" t="s">
        <v>26</v>
      </c>
      <c r="D1" s="32" t="s">
        <v>36</v>
      </c>
    </row>
    <row r="2" spans="1:15" ht="13.8" thickBot="1"/>
    <row r="3" spans="1:15">
      <c r="A3" s="4" t="s">
        <v>31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32</v>
      </c>
      <c r="N3" s="6" t="s">
        <v>25</v>
      </c>
      <c r="O3" s="3" t="s">
        <v>33</v>
      </c>
    </row>
    <row r="4" spans="1:15" s="3" customFormat="1">
      <c r="A4" s="10" t="s">
        <v>11</v>
      </c>
      <c r="B4" s="12">
        <f>B5*B6</f>
        <v>0</v>
      </c>
      <c r="C4" s="12">
        <f t="shared" ref="C4:M4" si="0">C5*C6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3">
        <f>SUM(B4:M4)</f>
        <v>0</v>
      </c>
      <c r="O4" s="3" t="s">
        <v>29</v>
      </c>
    </row>
    <row r="5" spans="1:15" s="3" customFormat="1">
      <c r="A5" s="7" t="s">
        <v>34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3">
        <f t="shared" ref="N5:N16" si="1">SUM(B5:M5)</f>
        <v>0</v>
      </c>
    </row>
    <row r="6" spans="1:15">
      <c r="A6" s="8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1">
        <f t="shared" si="1"/>
        <v>0</v>
      </c>
    </row>
    <row r="7" spans="1:15" ht="9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spans="1:15">
      <c r="A8" s="18" t="s">
        <v>24</v>
      </c>
      <c r="B8" s="19">
        <f>B9*B10</f>
        <v>0</v>
      </c>
      <c r="C8" s="19">
        <f>C9*C10</f>
        <v>0</v>
      </c>
      <c r="D8" s="19">
        <f>D9*D10</f>
        <v>0</v>
      </c>
      <c r="E8" s="19">
        <f>E9*E10</f>
        <v>0</v>
      </c>
      <c r="F8" s="19">
        <f>F9*F10</f>
        <v>0</v>
      </c>
      <c r="G8" s="19">
        <f>G9*G10</f>
        <v>0</v>
      </c>
      <c r="H8" s="19">
        <f>H9*H10</f>
        <v>0</v>
      </c>
      <c r="I8" s="19">
        <f>I9*I10</f>
        <v>0</v>
      </c>
      <c r="J8" s="19">
        <f>J9*J10</f>
        <v>0</v>
      </c>
      <c r="K8" s="19">
        <f>K9*K10</f>
        <v>0</v>
      </c>
      <c r="L8" s="19">
        <f>L9*L10</f>
        <v>0</v>
      </c>
      <c r="M8" s="19">
        <f>M9*M10</f>
        <v>0</v>
      </c>
      <c r="N8" s="20">
        <f>SUM(B8:M8)</f>
        <v>0</v>
      </c>
      <c r="O8" s="3" t="s">
        <v>30</v>
      </c>
    </row>
    <row r="9" spans="1:15" s="3" customFormat="1">
      <c r="A9" s="7" t="s">
        <v>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0">
        <f t="shared" si="1"/>
        <v>0</v>
      </c>
    </row>
    <row r="10" spans="1:15">
      <c r="A10" s="8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1">
        <f t="shared" si="1"/>
        <v>0</v>
      </c>
    </row>
    <row r="11" spans="1:15" ht="9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5" s="3" customFormat="1">
      <c r="A12" s="7" t="s">
        <v>12</v>
      </c>
      <c r="B12" s="14"/>
      <c r="C12" s="12">
        <f>B12</f>
        <v>0</v>
      </c>
      <c r="D12" s="12">
        <f t="shared" ref="D12:M12" si="2">C12</f>
        <v>0</v>
      </c>
      <c r="E12" s="12">
        <f t="shared" si="2"/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3">
        <f t="shared" si="1"/>
        <v>0</v>
      </c>
    </row>
    <row r="13" spans="1:15" s="3" customFormat="1">
      <c r="A13" s="7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1"/>
        <v>0</v>
      </c>
    </row>
    <row r="14" spans="1:15" s="3" customFormat="1">
      <c r="A14" s="7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1"/>
        <v>0</v>
      </c>
    </row>
    <row r="15" spans="1:15" s="3" customFormat="1">
      <c r="A15" s="7" t="s">
        <v>15</v>
      </c>
      <c r="B15" s="14"/>
      <c r="C15" s="12">
        <f>B15</f>
        <v>0</v>
      </c>
      <c r="D15" s="12">
        <f t="shared" ref="D15:M15" si="3">C15</f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0</v>
      </c>
      <c r="L15" s="12">
        <f t="shared" si="3"/>
        <v>0</v>
      </c>
      <c r="M15" s="12">
        <f t="shared" si="3"/>
        <v>0</v>
      </c>
      <c r="N15" s="13">
        <f t="shared" si="1"/>
        <v>0</v>
      </c>
    </row>
    <row r="16" spans="1:15" s="3" customFormat="1" ht="13.8" thickBot="1">
      <c r="A16" s="21" t="s">
        <v>16</v>
      </c>
      <c r="B16" s="22">
        <f>B4-(B9+B12+B13+B14+B15)</f>
        <v>0</v>
      </c>
      <c r="C16" s="22">
        <f>C4-(C9+C12+C13+C14+C15)</f>
        <v>0</v>
      </c>
      <c r="D16" s="22">
        <f>D4-(D9+D12+D13+D14+D15)</f>
        <v>0</v>
      </c>
      <c r="E16" s="22">
        <f>E4-(E9+E12+E13+E14+E15)</f>
        <v>0</v>
      </c>
      <c r="F16" s="22">
        <f>F4-(F9+F12+F13+F14+F15)</f>
        <v>0</v>
      </c>
      <c r="G16" s="22">
        <f>G4-(G9+G12+G13+G14+G15)</f>
        <v>0</v>
      </c>
      <c r="H16" s="22">
        <f>H4-(H9+H12+H13+H14+H15)</f>
        <v>0</v>
      </c>
      <c r="I16" s="22">
        <f>I4-(I9+I12+I13+I14+I15)</f>
        <v>0</v>
      </c>
      <c r="J16" s="22">
        <f>J4-(J9+J12+J13+J14+J15)</f>
        <v>0</v>
      </c>
      <c r="K16" s="22">
        <f>K4-(K9+K12+K13+K14+K15)</f>
        <v>0</v>
      </c>
      <c r="L16" s="22">
        <f>L4-(L9+L12+L13+L14+L15)</f>
        <v>0</v>
      </c>
      <c r="M16" s="22">
        <f>M4-(M9+M12+M13+M14+M15)</f>
        <v>0</v>
      </c>
      <c r="N16" s="23">
        <f t="shared" si="1"/>
        <v>0</v>
      </c>
    </row>
    <row r="17" spans="1:8" ht="13.8" thickBot="1"/>
    <row r="18" spans="1:8">
      <c r="A18" s="4"/>
      <c r="B18" s="5" t="s">
        <v>17</v>
      </c>
      <c r="C18" s="5" t="s">
        <v>18</v>
      </c>
      <c r="D18" s="5" t="s">
        <v>19</v>
      </c>
      <c r="E18" s="5" t="s">
        <v>20</v>
      </c>
      <c r="F18" s="6" t="s">
        <v>21</v>
      </c>
    </row>
    <row r="19" spans="1:8" s="3" customFormat="1">
      <c r="A19" s="10" t="s">
        <v>11</v>
      </c>
      <c r="B19" s="12">
        <f>SUM(B4:M4)</f>
        <v>0</v>
      </c>
      <c r="C19" s="12">
        <f>C20*C21</f>
        <v>0</v>
      </c>
      <c r="D19" s="12">
        <f>D20*D21</f>
        <v>0</v>
      </c>
      <c r="E19" s="12">
        <f>E20*E21</f>
        <v>0</v>
      </c>
      <c r="F19" s="13">
        <f>F20*F21</f>
        <v>0</v>
      </c>
      <c r="G19" s="3" t="s">
        <v>29</v>
      </c>
    </row>
    <row r="20" spans="1:8" s="3" customFormat="1">
      <c r="A20" s="7" t="s">
        <v>35</v>
      </c>
      <c r="B20" s="12" t="e">
        <f>AVERAGE(B5:M5)</f>
        <v>#DIV/0!</v>
      </c>
      <c r="C20" s="14"/>
      <c r="D20" s="14"/>
      <c r="E20" s="14"/>
      <c r="F20" s="15"/>
      <c r="G20" s="3" t="s">
        <v>37</v>
      </c>
    </row>
    <row r="21" spans="1:8">
      <c r="A21" s="8" t="s">
        <v>28</v>
      </c>
      <c r="B21" s="24">
        <f>SUM(B6:M6)</f>
        <v>0</v>
      </c>
      <c r="C21" s="24">
        <f>B21*1.2</f>
        <v>0</v>
      </c>
      <c r="D21" s="24">
        <f>C21*1.2</f>
        <v>0</v>
      </c>
      <c r="E21" s="24">
        <f>D21*1.3</f>
        <v>0</v>
      </c>
      <c r="F21" s="25">
        <f>E21*1.3</f>
        <v>0</v>
      </c>
      <c r="G21" s="2" t="s">
        <v>27</v>
      </c>
    </row>
    <row r="22" spans="1:8" s="3" customFormat="1" ht="9" customHeight="1">
      <c r="A22" s="29"/>
      <c r="B22" s="30"/>
      <c r="C22" s="30"/>
      <c r="D22" s="30"/>
      <c r="E22" s="30"/>
      <c r="F22" s="31"/>
    </row>
    <row r="23" spans="1:8" s="3" customFormat="1">
      <c r="A23" s="18" t="s">
        <v>24</v>
      </c>
      <c r="B23" s="19">
        <f>B24*B25*12</f>
        <v>0</v>
      </c>
      <c r="C23" s="19">
        <f>C24*C25*12</f>
        <v>0</v>
      </c>
      <c r="D23" s="19">
        <f>D24*D25*12</f>
        <v>0</v>
      </c>
      <c r="E23" s="19">
        <f>E24*E25*12</f>
        <v>0</v>
      </c>
      <c r="F23" s="20">
        <f>F24*F25*12</f>
        <v>0</v>
      </c>
      <c r="G23" s="3" t="s">
        <v>30</v>
      </c>
    </row>
    <row r="24" spans="1:8">
      <c r="A24" s="7" t="s">
        <v>23</v>
      </c>
      <c r="B24" s="16"/>
      <c r="C24" s="16"/>
      <c r="D24" s="16"/>
      <c r="E24" s="16"/>
      <c r="F24" s="17"/>
      <c r="G24" s="3"/>
      <c r="H24" s="3"/>
    </row>
    <row r="25" spans="1:8">
      <c r="A25" s="8" t="s">
        <v>22</v>
      </c>
      <c r="B25" s="1"/>
      <c r="C25" s="1"/>
      <c r="D25" s="1"/>
      <c r="E25" s="1"/>
      <c r="F25" s="9"/>
    </row>
    <row r="26" spans="1:8" s="3" customFormat="1" ht="9" customHeight="1">
      <c r="A26" s="26"/>
      <c r="B26" s="27"/>
      <c r="C26" s="27"/>
      <c r="D26" s="27"/>
      <c r="E26" s="27"/>
      <c r="F26" s="28"/>
      <c r="H26" s="2"/>
    </row>
    <row r="27" spans="1:8" s="3" customFormat="1">
      <c r="A27" s="7" t="s">
        <v>12</v>
      </c>
      <c r="B27" s="12">
        <f>SUM(B12:M12)</f>
        <v>0</v>
      </c>
      <c r="C27" s="12">
        <f t="shared" ref="C27:F30" si="4">B27</f>
        <v>0</v>
      </c>
      <c r="D27" s="12">
        <f t="shared" si="4"/>
        <v>0</v>
      </c>
      <c r="E27" s="12">
        <f t="shared" si="4"/>
        <v>0</v>
      </c>
      <c r="F27" s="13">
        <f t="shared" si="4"/>
        <v>0</v>
      </c>
    </row>
    <row r="28" spans="1:8" s="3" customFormat="1">
      <c r="A28" s="7" t="s">
        <v>13</v>
      </c>
      <c r="B28" s="12">
        <f>SUM(B13:M13)</f>
        <v>0</v>
      </c>
      <c r="C28" s="14"/>
      <c r="D28" s="14"/>
      <c r="E28" s="14"/>
      <c r="F28" s="15"/>
    </row>
    <row r="29" spans="1:8" s="3" customFormat="1">
      <c r="A29" s="7" t="s">
        <v>14</v>
      </c>
      <c r="B29" s="12">
        <f>SUM(B14:M14)</f>
        <v>0</v>
      </c>
      <c r="C29" s="12">
        <f>B29*1.2</f>
        <v>0</v>
      </c>
      <c r="D29" s="12">
        <f>C29*1.2</f>
        <v>0</v>
      </c>
      <c r="E29" s="12">
        <f>D29*1.3</f>
        <v>0</v>
      </c>
      <c r="F29" s="13">
        <f>E29*1.5</f>
        <v>0</v>
      </c>
    </row>
    <row r="30" spans="1:8" s="3" customFormat="1">
      <c r="A30" s="7" t="s">
        <v>15</v>
      </c>
      <c r="B30" s="12">
        <f>SUM(B15:M15)</f>
        <v>0</v>
      </c>
      <c r="C30" s="12">
        <f t="shared" si="4"/>
        <v>0</v>
      </c>
      <c r="D30" s="12">
        <f t="shared" si="4"/>
        <v>0</v>
      </c>
      <c r="E30" s="12">
        <f t="shared" si="4"/>
        <v>0</v>
      </c>
      <c r="F30" s="13">
        <f t="shared" si="4"/>
        <v>0</v>
      </c>
    </row>
    <row r="31" spans="1:8" ht="13.8" thickBot="1">
      <c r="A31" s="21" t="s">
        <v>16</v>
      </c>
      <c r="B31" s="22">
        <f>B19-(B23+B27+B28+B29+B30)</f>
        <v>0</v>
      </c>
      <c r="C31" s="22">
        <f>C19-(C23+C27+C28+C29+C30)</f>
        <v>0</v>
      </c>
      <c r="D31" s="22">
        <f>D19-(D23+D27+D28+D29+D30)</f>
        <v>0</v>
      </c>
      <c r="E31" s="22">
        <f>E19-(E23+E27+E28+E29+E30)</f>
        <v>0</v>
      </c>
      <c r="F31" s="23">
        <f>F19-(F23+F27+F28+F29+F30)</f>
        <v>0</v>
      </c>
      <c r="G31" s="3"/>
      <c r="H31" s="3"/>
    </row>
  </sheetData>
  <mergeCells count="4">
    <mergeCell ref="A7:N7"/>
    <mergeCell ref="A11:N11"/>
    <mergeCell ref="A22:F22"/>
    <mergeCell ref="A26:F2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5C97-4F9B-46CD-84FF-D6C9191172EE}">
  <dimension ref="A1:O31"/>
  <sheetViews>
    <sheetView tabSelected="1" workbookViewId="0">
      <selection activeCell="K27" sqref="K27"/>
    </sheetView>
  </sheetViews>
  <sheetFormatPr defaultColWidth="9" defaultRowHeight="13.2"/>
  <cols>
    <col min="1" max="1" width="15.6640625" style="2" bestFit="1" customWidth="1"/>
    <col min="2" max="2" width="11.33203125" style="2" bestFit="1" customWidth="1"/>
    <col min="3" max="5" width="11.88671875" style="2" bestFit="1" customWidth="1"/>
    <col min="6" max="6" width="12.44140625" style="2" bestFit="1" customWidth="1"/>
    <col min="7" max="10" width="9.77734375" style="2" bestFit="1" customWidth="1"/>
    <col min="11" max="13" width="10.77734375" style="2" bestFit="1" customWidth="1"/>
    <col min="14" max="14" width="11.33203125" style="2" bestFit="1" customWidth="1"/>
    <col min="15" max="256" width="9" style="2"/>
    <col min="257" max="257" width="8.21875" style="2" bestFit="1" customWidth="1"/>
    <col min="258" max="262" width="8.6640625" style="2" bestFit="1" customWidth="1"/>
    <col min="263" max="269" width="7.21875" style="2" bestFit="1" customWidth="1"/>
    <col min="270" max="270" width="10.21875" style="2" bestFit="1" customWidth="1"/>
    <col min="271" max="512" width="9" style="2"/>
    <col min="513" max="513" width="8.21875" style="2" bestFit="1" customWidth="1"/>
    <col min="514" max="518" width="8.6640625" style="2" bestFit="1" customWidth="1"/>
    <col min="519" max="525" width="7.21875" style="2" bestFit="1" customWidth="1"/>
    <col min="526" max="526" width="10.21875" style="2" bestFit="1" customWidth="1"/>
    <col min="527" max="768" width="9" style="2"/>
    <col min="769" max="769" width="8.21875" style="2" bestFit="1" customWidth="1"/>
    <col min="770" max="774" width="8.6640625" style="2" bestFit="1" customWidth="1"/>
    <col min="775" max="781" width="7.21875" style="2" bestFit="1" customWidth="1"/>
    <col min="782" max="782" width="10.21875" style="2" bestFit="1" customWidth="1"/>
    <col min="783" max="1024" width="9" style="2"/>
    <col min="1025" max="1025" width="8.21875" style="2" bestFit="1" customWidth="1"/>
    <col min="1026" max="1030" width="8.6640625" style="2" bestFit="1" customWidth="1"/>
    <col min="1031" max="1037" width="7.21875" style="2" bestFit="1" customWidth="1"/>
    <col min="1038" max="1038" width="10.21875" style="2" bestFit="1" customWidth="1"/>
    <col min="1039" max="1280" width="9" style="2"/>
    <col min="1281" max="1281" width="8.21875" style="2" bestFit="1" customWidth="1"/>
    <col min="1282" max="1286" width="8.6640625" style="2" bestFit="1" customWidth="1"/>
    <col min="1287" max="1293" width="7.21875" style="2" bestFit="1" customWidth="1"/>
    <col min="1294" max="1294" width="10.21875" style="2" bestFit="1" customWidth="1"/>
    <col min="1295" max="1536" width="9" style="2"/>
    <col min="1537" max="1537" width="8.21875" style="2" bestFit="1" customWidth="1"/>
    <col min="1538" max="1542" width="8.6640625" style="2" bestFit="1" customWidth="1"/>
    <col min="1543" max="1549" width="7.21875" style="2" bestFit="1" customWidth="1"/>
    <col min="1550" max="1550" width="10.21875" style="2" bestFit="1" customWidth="1"/>
    <col min="1551" max="1792" width="9" style="2"/>
    <col min="1793" max="1793" width="8.21875" style="2" bestFit="1" customWidth="1"/>
    <col min="1794" max="1798" width="8.6640625" style="2" bestFit="1" customWidth="1"/>
    <col min="1799" max="1805" width="7.21875" style="2" bestFit="1" customWidth="1"/>
    <col min="1806" max="1806" width="10.21875" style="2" bestFit="1" customWidth="1"/>
    <col min="1807" max="2048" width="9" style="2"/>
    <col min="2049" max="2049" width="8.21875" style="2" bestFit="1" customWidth="1"/>
    <col min="2050" max="2054" width="8.6640625" style="2" bestFit="1" customWidth="1"/>
    <col min="2055" max="2061" width="7.21875" style="2" bestFit="1" customWidth="1"/>
    <col min="2062" max="2062" width="10.21875" style="2" bestFit="1" customWidth="1"/>
    <col min="2063" max="2304" width="9" style="2"/>
    <col min="2305" max="2305" width="8.21875" style="2" bestFit="1" customWidth="1"/>
    <col min="2306" max="2310" width="8.6640625" style="2" bestFit="1" customWidth="1"/>
    <col min="2311" max="2317" width="7.21875" style="2" bestFit="1" customWidth="1"/>
    <col min="2318" max="2318" width="10.21875" style="2" bestFit="1" customWidth="1"/>
    <col min="2319" max="2560" width="9" style="2"/>
    <col min="2561" max="2561" width="8.21875" style="2" bestFit="1" customWidth="1"/>
    <col min="2562" max="2566" width="8.6640625" style="2" bestFit="1" customWidth="1"/>
    <col min="2567" max="2573" width="7.21875" style="2" bestFit="1" customWidth="1"/>
    <col min="2574" max="2574" width="10.21875" style="2" bestFit="1" customWidth="1"/>
    <col min="2575" max="2816" width="9" style="2"/>
    <col min="2817" max="2817" width="8.21875" style="2" bestFit="1" customWidth="1"/>
    <col min="2818" max="2822" width="8.6640625" style="2" bestFit="1" customWidth="1"/>
    <col min="2823" max="2829" width="7.21875" style="2" bestFit="1" customWidth="1"/>
    <col min="2830" max="2830" width="10.21875" style="2" bestFit="1" customWidth="1"/>
    <col min="2831" max="3072" width="9" style="2"/>
    <col min="3073" max="3073" width="8.21875" style="2" bestFit="1" customWidth="1"/>
    <col min="3074" max="3078" width="8.6640625" style="2" bestFit="1" customWidth="1"/>
    <col min="3079" max="3085" width="7.21875" style="2" bestFit="1" customWidth="1"/>
    <col min="3086" max="3086" width="10.21875" style="2" bestFit="1" customWidth="1"/>
    <col min="3087" max="3328" width="9" style="2"/>
    <col min="3329" max="3329" width="8.21875" style="2" bestFit="1" customWidth="1"/>
    <col min="3330" max="3334" width="8.6640625" style="2" bestFit="1" customWidth="1"/>
    <col min="3335" max="3341" width="7.21875" style="2" bestFit="1" customWidth="1"/>
    <col min="3342" max="3342" width="10.21875" style="2" bestFit="1" customWidth="1"/>
    <col min="3343" max="3584" width="9" style="2"/>
    <col min="3585" max="3585" width="8.21875" style="2" bestFit="1" customWidth="1"/>
    <col min="3586" max="3590" width="8.6640625" style="2" bestFit="1" customWidth="1"/>
    <col min="3591" max="3597" width="7.21875" style="2" bestFit="1" customWidth="1"/>
    <col min="3598" max="3598" width="10.21875" style="2" bestFit="1" customWidth="1"/>
    <col min="3599" max="3840" width="9" style="2"/>
    <col min="3841" max="3841" width="8.21875" style="2" bestFit="1" customWidth="1"/>
    <col min="3842" max="3846" width="8.6640625" style="2" bestFit="1" customWidth="1"/>
    <col min="3847" max="3853" width="7.21875" style="2" bestFit="1" customWidth="1"/>
    <col min="3854" max="3854" width="10.21875" style="2" bestFit="1" customWidth="1"/>
    <col min="3855" max="4096" width="9" style="2"/>
    <col min="4097" max="4097" width="8.21875" style="2" bestFit="1" customWidth="1"/>
    <col min="4098" max="4102" width="8.6640625" style="2" bestFit="1" customWidth="1"/>
    <col min="4103" max="4109" width="7.21875" style="2" bestFit="1" customWidth="1"/>
    <col min="4110" max="4110" width="10.21875" style="2" bestFit="1" customWidth="1"/>
    <col min="4111" max="4352" width="9" style="2"/>
    <col min="4353" max="4353" width="8.21875" style="2" bestFit="1" customWidth="1"/>
    <col min="4354" max="4358" width="8.6640625" style="2" bestFit="1" customWidth="1"/>
    <col min="4359" max="4365" width="7.21875" style="2" bestFit="1" customWidth="1"/>
    <col min="4366" max="4366" width="10.21875" style="2" bestFit="1" customWidth="1"/>
    <col min="4367" max="4608" width="9" style="2"/>
    <col min="4609" max="4609" width="8.21875" style="2" bestFit="1" customWidth="1"/>
    <col min="4610" max="4614" width="8.6640625" style="2" bestFit="1" customWidth="1"/>
    <col min="4615" max="4621" width="7.21875" style="2" bestFit="1" customWidth="1"/>
    <col min="4622" max="4622" width="10.21875" style="2" bestFit="1" customWidth="1"/>
    <col min="4623" max="4864" width="9" style="2"/>
    <col min="4865" max="4865" width="8.21875" style="2" bestFit="1" customWidth="1"/>
    <col min="4866" max="4870" width="8.6640625" style="2" bestFit="1" customWidth="1"/>
    <col min="4871" max="4877" width="7.21875" style="2" bestFit="1" customWidth="1"/>
    <col min="4878" max="4878" width="10.21875" style="2" bestFit="1" customWidth="1"/>
    <col min="4879" max="5120" width="9" style="2"/>
    <col min="5121" max="5121" width="8.21875" style="2" bestFit="1" customWidth="1"/>
    <col min="5122" max="5126" width="8.6640625" style="2" bestFit="1" customWidth="1"/>
    <col min="5127" max="5133" width="7.21875" style="2" bestFit="1" customWidth="1"/>
    <col min="5134" max="5134" width="10.21875" style="2" bestFit="1" customWidth="1"/>
    <col min="5135" max="5376" width="9" style="2"/>
    <col min="5377" max="5377" width="8.21875" style="2" bestFit="1" customWidth="1"/>
    <col min="5378" max="5382" width="8.6640625" style="2" bestFit="1" customWidth="1"/>
    <col min="5383" max="5389" width="7.21875" style="2" bestFit="1" customWidth="1"/>
    <col min="5390" max="5390" width="10.21875" style="2" bestFit="1" customWidth="1"/>
    <col min="5391" max="5632" width="9" style="2"/>
    <col min="5633" max="5633" width="8.21875" style="2" bestFit="1" customWidth="1"/>
    <col min="5634" max="5638" width="8.6640625" style="2" bestFit="1" customWidth="1"/>
    <col min="5639" max="5645" width="7.21875" style="2" bestFit="1" customWidth="1"/>
    <col min="5646" max="5646" width="10.21875" style="2" bestFit="1" customWidth="1"/>
    <col min="5647" max="5888" width="9" style="2"/>
    <col min="5889" max="5889" width="8.21875" style="2" bestFit="1" customWidth="1"/>
    <col min="5890" max="5894" width="8.6640625" style="2" bestFit="1" customWidth="1"/>
    <col min="5895" max="5901" width="7.21875" style="2" bestFit="1" customWidth="1"/>
    <col min="5902" max="5902" width="10.21875" style="2" bestFit="1" customWidth="1"/>
    <col min="5903" max="6144" width="9" style="2"/>
    <col min="6145" max="6145" width="8.21875" style="2" bestFit="1" customWidth="1"/>
    <col min="6146" max="6150" width="8.6640625" style="2" bestFit="1" customWidth="1"/>
    <col min="6151" max="6157" width="7.21875" style="2" bestFit="1" customWidth="1"/>
    <col min="6158" max="6158" width="10.21875" style="2" bestFit="1" customWidth="1"/>
    <col min="6159" max="6400" width="9" style="2"/>
    <col min="6401" max="6401" width="8.21875" style="2" bestFit="1" customWidth="1"/>
    <col min="6402" max="6406" width="8.6640625" style="2" bestFit="1" customWidth="1"/>
    <col min="6407" max="6413" width="7.21875" style="2" bestFit="1" customWidth="1"/>
    <col min="6414" max="6414" width="10.21875" style="2" bestFit="1" customWidth="1"/>
    <col min="6415" max="6656" width="9" style="2"/>
    <col min="6657" max="6657" width="8.21875" style="2" bestFit="1" customWidth="1"/>
    <col min="6658" max="6662" width="8.6640625" style="2" bestFit="1" customWidth="1"/>
    <col min="6663" max="6669" width="7.21875" style="2" bestFit="1" customWidth="1"/>
    <col min="6670" max="6670" width="10.21875" style="2" bestFit="1" customWidth="1"/>
    <col min="6671" max="6912" width="9" style="2"/>
    <col min="6913" max="6913" width="8.21875" style="2" bestFit="1" customWidth="1"/>
    <col min="6914" max="6918" width="8.6640625" style="2" bestFit="1" customWidth="1"/>
    <col min="6919" max="6925" width="7.21875" style="2" bestFit="1" customWidth="1"/>
    <col min="6926" max="6926" width="10.21875" style="2" bestFit="1" customWidth="1"/>
    <col min="6927" max="7168" width="9" style="2"/>
    <col min="7169" max="7169" width="8.21875" style="2" bestFit="1" customWidth="1"/>
    <col min="7170" max="7174" width="8.6640625" style="2" bestFit="1" customWidth="1"/>
    <col min="7175" max="7181" width="7.21875" style="2" bestFit="1" customWidth="1"/>
    <col min="7182" max="7182" width="10.21875" style="2" bestFit="1" customWidth="1"/>
    <col min="7183" max="7424" width="9" style="2"/>
    <col min="7425" max="7425" width="8.21875" style="2" bestFit="1" customWidth="1"/>
    <col min="7426" max="7430" width="8.6640625" style="2" bestFit="1" customWidth="1"/>
    <col min="7431" max="7437" width="7.21875" style="2" bestFit="1" customWidth="1"/>
    <col min="7438" max="7438" width="10.21875" style="2" bestFit="1" customWidth="1"/>
    <col min="7439" max="7680" width="9" style="2"/>
    <col min="7681" max="7681" width="8.21875" style="2" bestFit="1" customWidth="1"/>
    <col min="7682" max="7686" width="8.6640625" style="2" bestFit="1" customWidth="1"/>
    <col min="7687" max="7693" width="7.21875" style="2" bestFit="1" customWidth="1"/>
    <col min="7694" max="7694" width="10.21875" style="2" bestFit="1" customWidth="1"/>
    <col min="7695" max="7936" width="9" style="2"/>
    <col min="7937" max="7937" width="8.21875" style="2" bestFit="1" customWidth="1"/>
    <col min="7938" max="7942" width="8.6640625" style="2" bestFit="1" customWidth="1"/>
    <col min="7943" max="7949" width="7.21875" style="2" bestFit="1" customWidth="1"/>
    <col min="7950" max="7950" width="10.21875" style="2" bestFit="1" customWidth="1"/>
    <col min="7951" max="8192" width="9" style="2"/>
    <col min="8193" max="8193" width="8.21875" style="2" bestFit="1" customWidth="1"/>
    <col min="8194" max="8198" width="8.6640625" style="2" bestFit="1" customWidth="1"/>
    <col min="8199" max="8205" width="7.21875" style="2" bestFit="1" customWidth="1"/>
    <col min="8206" max="8206" width="10.21875" style="2" bestFit="1" customWidth="1"/>
    <col min="8207" max="8448" width="9" style="2"/>
    <col min="8449" max="8449" width="8.21875" style="2" bestFit="1" customWidth="1"/>
    <col min="8450" max="8454" width="8.6640625" style="2" bestFit="1" customWidth="1"/>
    <col min="8455" max="8461" width="7.21875" style="2" bestFit="1" customWidth="1"/>
    <col min="8462" max="8462" width="10.21875" style="2" bestFit="1" customWidth="1"/>
    <col min="8463" max="8704" width="9" style="2"/>
    <col min="8705" max="8705" width="8.21875" style="2" bestFit="1" customWidth="1"/>
    <col min="8706" max="8710" width="8.6640625" style="2" bestFit="1" customWidth="1"/>
    <col min="8711" max="8717" width="7.21875" style="2" bestFit="1" customWidth="1"/>
    <col min="8718" max="8718" width="10.21875" style="2" bestFit="1" customWidth="1"/>
    <col min="8719" max="8960" width="9" style="2"/>
    <col min="8961" max="8961" width="8.21875" style="2" bestFit="1" customWidth="1"/>
    <col min="8962" max="8966" width="8.6640625" style="2" bestFit="1" customWidth="1"/>
    <col min="8967" max="8973" width="7.21875" style="2" bestFit="1" customWidth="1"/>
    <col min="8974" max="8974" width="10.21875" style="2" bestFit="1" customWidth="1"/>
    <col min="8975" max="9216" width="9" style="2"/>
    <col min="9217" max="9217" width="8.21875" style="2" bestFit="1" customWidth="1"/>
    <col min="9218" max="9222" width="8.6640625" style="2" bestFit="1" customWidth="1"/>
    <col min="9223" max="9229" width="7.21875" style="2" bestFit="1" customWidth="1"/>
    <col min="9230" max="9230" width="10.21875" style="2" bestFit="1" customWidth="1"/>
    <col min="9231" max="9472" width="9" style="2"/>
    <col min="9473" max="9473" width="8.21875" style="2" bestFit="1" customWidth="1"/>
    <col min="9474" max="9478" width="8.6640625" style="2" bestFit="1" customWidth="1"/>
    <col min="9479" max="9485" width="7.21875" style="2" bestFit="1" customWidth="1"/>
    <col min="9486" max="9486" width="10.21875" style="2" bestFit="1" customWidth="1"/>
    <col min="9487" max="9728" width="9" style="2"/>
    <col min="9729" max="9729" width="8.21875" style="2" bestFit="1" customWidth="1"/>
    <col min="9730" max="9734" width="8.6640625" style="2" bestFit="1" customWidth="1"/>
    <col min="9735" max="9741" width="7.21875" style="2" bestFit="1" customWidth="1"/>
    <col min="9742" max="9742" width="10.21875" style="2" bestFit="1" customWidth="1"/>
    <col min="9743" max="9984" width="9" style="2"/>
    <col min="9985" max="9985" width="8.21875" style="2" bestFit="1" customWidth="1"/>
    <col min="9986" max="9990" width="8.6640625" style="2" bestFit="1" customWidth="1"/>
    <col min="9991" max="9997" width="7.21875" style="2" bestFit="1" customWidth="1"/>
    <col min="9998" max="9998" width="10.21875" style="2" bestFit="1" customWidth="1"/>
    <col min="9999" max="10240" width="9" style="2"/>
    <col min="10241" max="10241" width="8.21875" style="2" bestFit="1" customWidth="1"/>
    <col min="10242" max="10246" width="8.6640625" style="2" bestFit="1" customWidth="1"/>
    <col min="10247" max="10253" width="7.21875" style="2" bestFit="1" customWidth="1"/>
    <col min="10254" max="10254" width="10.21875" style="2" bestFit="1" customWidth="1"/>
    <col min="10255" max="10496" width="9" style="2"/>
    <col min="10497" max="10497" width="8.21875" style="2" bestFit="1" customWidth="1"/>
    <col min="10498" max="10502" width="8.6640625" style="2" bestFit="1" customWidth="1"/>
    <col min="10503" max="10509" width="7.21875" style="2" bestFit="1" customWidth="1"/>
    <col min="10510" max="10510" width="10.21875" style="2" bestFit="1" customWidth="1"/>
    <col min="10511" max="10752" width="9" style="2"/>
    <col min="10753" max="10753" width="8.21875" style="2" bestFit="1" customWidth="1"/>
    <col min="10754" max="10758" width="8.6640625" style="2" bestFit="1" customWidth="1"/>
    <col min="10759" max="10765" width="7.21875" style="2" bestFit="1" customWidth="1"/>
    <col min="10766" max="10766" width="10.21875" style="2" bestFit="1" customWidth="1"/>
    <col min="10767" max="11008" width="9" style="2"/>
    <col min="11009" max="11009" width="8.21875" style="2" bestFit="1" customWidth="1"/>
    <col min="11010" max="11014" width="8.6640625" style="2" bestFit="1" customWidth="1"/>
    <col min="11015" max="11021" width="7.21875" style="2" bestFit="1" customWidth="1"/>
    <col min="11022" max="11022" width="10.21875" style="2" bestFit="1" customWidth="1"/>
    <col min="11023" max="11264" width="9" style="2"/>
    <col min="11265" max="11265" width="8.21875" style="2" bestFit="1" customWidth="1"/>
    <col min="11266" max="11270" width="8.6640625" style="2" bestFit="1" customWidth="1"/>
    <col min="11271" max="11277" width="7.21875" style="2" bestFit="1" customWidth="1"/>
    <col min="11278" max="11278" width="10.21875" style="2" bestFit="1" customWidth="1"/>
    <col min="11279" max="11520" width="9" style="2"/>
    <col min="11521" max="11521" width="8.21875" style="2" bestFit="1" customWidth="1"/>
    <col min="11522" max="11526" width="8.6640625" style="2" bestFit="1" customWidth="1"/>
    <col min="11527" max="11533" width="7.21875" style="2" bestFit="1" customWidth="1"/>
    <col min="11534" max="11534" width="10.21875" style="2" bestFit="1" customWidth="1"/>
    <col min="11535" max="11776" width="9" style="2"/>
    <col min="11777" max="11777" width="8.21875" style="2" bestFit="1" customWidth="1"/>
    <col min="11778" max="11782" width="8.6640625" style="2" bestFit="1" customWidth="1"/>
    <col min="11783" max="11789" width="7.21875" style="2" bestFit="1" customWidth="1"/>
    <col min="11790" max="11790" width="10.21875" style="2" bestFit="1" customWidth="1"/>
    <col min="11791" max="12032" width="9" style="2"/>
    <col min="12033" max="12033" width="8.21875" style="2" bestFit="1" customWidth="1"/>
    <col min="12034" max="12038" width="8.6640625" style="2" bestFit="1" customWidth="1"/>
    <col min="12039" max="12045" width="7.21875" style="2" bestFit="1" customWidth="1"/>
    <col min="12046" max="12046" width="10.21875" style="2" bestFit="1" customWidth="1"/>
    <col min="12047" max="12288" width="9" style="2"/>
    <col min="12289" max="12289" width="8.21875" style="2" bestFit="1" customWidth="1"/>
    <col min="12290" max="12294" width="8.6640625" style="2" bestFit="1" customWidth="1"/>
    <col min="12295" max="12301" width="7.21875" style="2" bestFit="1" customWidth="1"/>
    <col min="12302" max="12302" width="10.21875" style="2" bestFit="1" customWidth="1"/>
    <col min="12303" max="12544" width="9" style="2"/>
    <col min="12545" max="12545" width="8.21875" style="2" bestFit="1" customWidth="1"/>
    <col min="12546" max="12550" width="8.6640625" style="2" bestFit="1" customWidth="1"/>
    <col min="12551" max="12557" width="7.21875" style="2" bestFit="1" customWidth="1"/>
    <col min="12558" max="12558" width="10.21875" style="2" bestFit="1" customWidth="1"/>
    <col min="12559" max="12800" width="9" style="2"/>
    <col min="12801" max="12801" width="8.21875" style="2" bestFit="1" customWidth="1"/>
    <col min="12802" max="12806" width="8.6640625" style="2" bestFit="1" customWidth="1"/>
    <col min="12807" max="12813" width="7.21875" style="2" bestFit="1" customWidth="1"/>
    <col min="12814" max="12814" width="10.21875" style="2" bestFit="1" customWidth="1"/>
    <col min="12815" max="13056" width="9" style="2"/>
    <col min="13057" max="13057" width="8.21875" style="2" bestFit="1" customWidth="1"/>
    <col min="13058" max="13062" width="8.6640625" style="2" bestFit="1" customWidth="1"/>
    <col min="13063" max="13069" width="7.21875" style="2" bestFit="1" customWidth="1"/>
    <col min="13070" max="13070" width="10.21875" style="2" bestFit="1" customWidth="1"/>
    <col min="13071" max="13312" width="9" style="2"/>
    <col min="13313" max="13313" width="8.21875" style="2" bestFit="1" customWidth="1"/>
    <col min="13314" max="13318" width="8.6640625" style="2" bestFit="1" customWidth="1"/>
    <col min="13319" max="13325" width="7.21875" style="2" bestFit="1" customWidth="1"/>
    <col min="13326" max="13326" width="10.21875" style="2" bestFit="1" customWidth="1"/>
    <col min="13327" max="13568" width="9" style="2"/>
    <col min="13569" max="13569" width="8.21875" style="2" bestFit="1" customWidth="1"/>
    <col min="13570" max="13574" width="8.6640625" style="2" bestFit="1" customWidth="1"/>
    <col min="13575" max="13581" width="7.21875" style="2" bestFit="1" customWidth="1"/>
    <col min="13582" max="13582" width="10.21875" style="2" bestFit="1" customWidth="1"/>
    <col min="13583" max="13824" width="9" style="2"/>
    <col min="13825" max="13825" width="8.21875" style="2" bestFit="1" customWidth="1"/>
    <col min="13826" max="13830" width="8.6640625" style="2" bestFit="1" customWidth="1"/>
    <col min="13831" max="13837" width="7.21875" style="2" bestFit="1" customWidth="1"/>
    <col min="13838" max="13838" width="10.21875" style="2" bestFit="1" customWidth="1"/>
    <col min="13839" max="14080" width="9" style="2"/>
    <col min="14081" max="14081" width="8.21875" style="2" bestFit="1" customWidth="1"/>
    <col min="14082" max="14086" width="8.6640625" style="2" bestFit="1" customWidth="1"/>
    <col min="14087" max="14093" width="7.21875" style="2" bestFit="1" customWidth="1"/>
    <col min="14094" max="14094" width="10.21875" style="2" bestFit="1" customWidth="1"/>
    <col min="14095" max="14336" width="9" style="2"/>
    <col min="14337" max="14337" width="8.21875" style="2" bestFit="1" customWidth="1"/>
    <col min="14338" max="14342" width="8.6640625" style="2" bestFit="1" customWidth="1"/>
    <col min="14343" max="14349" width="7.21875" style="2" bestFit="1" customWidth="1"/>
    <col min="14350" max="14350" width="10.21875" style="2" bestFit="1" customWidth="1"/>
    <col min="14351" max="14592" width="9" style="2"/>
    <col min="14593" max="14593" width="8.21875" style="2" bestFit="1" customWidth="1"/>
    <col min="14594" max="14598" width="8.6640625" style="2" bestFit="1" customWidth="1"/>
    <col min="14599" max="14605" width="7.21875" style="2" bestFit="1" customWidth="1"/>
    <col min="14606" max="14606" width="10.21875" style="2" bestFit="1" customWidth="1"/>
    <col min="14607" max="14848" width="9" style="2"/>
    <col min="14849" max="14849" width="8.21875" style="2" bestFit="1" customWidth="1"/>
    <col min="14850" max="14854" width="8.6640625" style="2" bestFit="1" customWidth="1"/>
    <col min="14855" max="14861" width="7.21875" style="2" bestFit="1" customWidth="1"/>
    <col min="14862" max="14862" width="10.21875" style="2" bestFit="1" customWidth="1"/>
    <col min="14863" max="15104" width="9" style="2"/>
    <col min="15105" max="15105" width="8.21875" style="2" bestFit="1" customWidth="1"/>
    <col min="15106" max="15110" width="8.6640625" style="2" bestFit="1" customWidth="1"/>
    <col min="15111" max="15117" width="7.21875" style="2" bestFit="1" customWidth="1"/>
    <col min="15118" max="15118" width="10.21875" style="2" bestFit="1" customWidth="1"/>
    <col min="15119" max="15360" width="9" style="2"/>
    <col min="15361" max="15361" width="8.21875" style="2" bestFit="1" customWidth="1"/>
    <col min="15362" max="15366" width="8.6640625" style="2" bestFit="1" customWidth="1"/>
    <col min="15367" max="15373" width="7.21875" style="2" bestFit="1" customWidth="1"/>
    <col min="15374" max="15374" width="10.21875" style="2" bestFit="1" customWidth="1"/>
    <col min="15375" max="15616" width="9" style="2"/>
    <col min="15617" max="15617" width="8.21875" style="2" bestFit="1" customWidth="1"/>
    <col min="15618" max="15622" width="8.6640625" style="2" bestFit="1" customWidth="1"/>
    <col min="15623" max="15629" width="7.21875" style="2" bestFit="1" customWidth="1"/>
    <col min="15630" max="15630" width="10.21875" style="2" bestFit="1" customWidth="1"/>
    <col min="15631" max="15872" width="9" style="2"/>
    <col min="15873" max="15873" width="8.21875" style="2" bestFit="1" customWidth="1"/>
    <col min="15874" max="15878" width="8.6640625" style="2" bestFit="1" customWidth="1"/>
    <col min="15879" max="15885" width="7.21875" style="2" bestFit="1" customWidth="1"/>
    <col min="15886" max="15886" width="10.21875" style="2" bestFit="1" customWidth="1"/>
    <col min="15887" max="16128" width="9" style="2"/>
    <col min="16129" max="16129" width="8.21875" style="2" bestFit="1" customWidth="1"/>
    <col min="16130" max="16134" width="8.6640625" style="2" bestFit="1" customWidth="1"/>
    <col min="16135" max="16141" width="7.21875" style="2" bestFit="1" customWidth="1"/>
    <col min="16142" max="16142" width="10.21875" style="2" bestFit="1" customWidth="1"/>
    <col min="16143" max="16384" width="9" style="2"/>
  </cols>
  <sheetData>
    <row r="1" spans="1:15">
      <c r="A1" s="2" t="s">
        <v>26</v>
      </c>
      <c r="D1" s="32" t="s">
        <v>36</v>
      </c>
    </row>
    <row r="2" spans="1:15" ht="13.8" thickBot="1"/>
    <row r="3" spans="1:15">
      <c r="A3" s="4" t="s">
        <v>31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32</v>
      </c>
      <c r="N3" s="6" t="s">
        <v>25</v>
      </c>
      <c r="O3" s="3" t="s">
        <v>33</v>
      </c>
    </row>
    <row r="4" spans="1:15" s="3" customFormat="1">
      <c r="A4" s="10" t="s">
        <v>11</v>
      </c>
      <c r="B4" s="12">
        <f>B5*B6</f>
        <v>0</v>
      </c>
      <c r="C4" s="12">
        <f t="shared" ref="C4:M4" si="0">C5*C6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3">
        <f>SUM(B4:M4)</f>
        <v>0</v>
      </c>
      <c r="O4" s="3" t="s">
        <v>29</v>
      </c>
    </row>
    <row r="5" spans="1:15" s="3" customFormat="1">
      <c r="A5" s="7" t="s">
        <v>34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3">
        <f t="shared" ref="N5:N16" si="1">SUM(B5:M5)</f>
        <v>0</v>
      </c>
    </row>
    <row r="6" spans="1:15">
      <c r="A6" s="8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1">
        <f t="shared" si="1"/>
        <v>0</v>
      </c>
    </row>
    <row r="7" spans="1:15" ht="9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spans="1:15">
      <c r="A8" s="18" t="s">
        <v>24</v>
      </c>
      <c r="B8" s="19">
        <f>B9*B10</f>
        <v>0</v>
      </c>
      <c r="C8" s="19">
        <f>C9*C10</f>
        <v>0</v>
      </c>
      <c r="D8" s="19">
        <f>D9*D10</f>
        <v>0</v>
      </c>
      <c r="E8" s="19">
        <f>E9*E10</f>
        <v>0</v>
      </c>
      <c r="F8" s="19">
        <f>F9*F10</f>
        <v>0</v>
      </c>
      <c r="G8" s="19">
        <f>G9*G10</f>
        <v>0</v>
      </c>
      <c r="H8" s="19">
        <f>H9*H10</f>
        <v>0</v>
      </c>
      <c r="I8" s="19">
        <f>I9*I10</f>
        <v>0</v>
      </c>
      <c r="J8" s="19">
        <f>J9*J10</f>
        <v>0</v>
      </c>
      <c r="K8" s="19">
        <f>K9*K10</f>
        <v>0</v>
      </c>
      <c r="L8" s="19">
        <f>L9*L10</f>
        <v>0</v>
      </c>
      <c r="M8" s="19">
        <f>M9*M10</f>
        <v>0</v>
      </c>
      <c r="N8" s="20">
        <f>SUM(B8:M8)</f>
        <v>0</v>
      </c>
      <c r="O8" s="3" t="s">
        <v>30</v>
      </c>
    </row>
    <row r="9" spans="1:15" s="3" customFormat="1">
      <c r="A9" s="7" t="s">
        <v>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0">
        <f t="shared" si="1"/>
        <v>0</v>
      </c>
    </row>
    <row r="10" spans="1:15">
      <c r="A10" s="8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1">
        <f t="shared" si="1"/>
        <v>0</v>
      </c>
    </row>
    <row r="11" spans="1:15" ht="9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5" s="3" customFormat="1">
      <c r="A12" s="7" t="s">
        <v>12</v>
      </c>
      <c r="B12" s="14"/>
      <c r="C12" s="12">
        <f>B12</f>
        <v>0</v>
      </c>
      <c r="D12" s="12">
        <f t="shared" ref="D12:M12" si="2">C12</f>
        <v>0</v>
      </c>
      <c r="E12" s="12">
        <f t="shared" si="2"/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3">
        <f t="shared" si="1"/>
        <v>0</v>
      </c>
    </row>
    <row r="13" spans="1:15" s="3" customFormat="1">
      <c r="A13" s="7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1"/>
        <v>0</v>
      </c>
    </row>
    <row r="14" spans="1:15" s="3" customFormat="1">
      <c r="A14" s="7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1"/>
        <v>0</v>
      </c>
    </row>
    <row r="15" spans="1:15" s="3" customFormat="1">
      <c r="A15" s="7" t="s">
        <v>15</v>
      </c>
      <c r="B15" s="14"/>
      <c r="C15" s="12">
        <f>B15</f>
        <v>0</v>
      </c>
      <c r="D15" s="12">
        <f t="shared" ref="D15:M15" si="3">C15</f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0</v>
      </c>
      <c r="L15" s="12">
        <f t="shared" si="3"/>
        <v>0</v>
      </c>
      <c r="M15" s="12">
        <f t="shared" si="3"/>
        <v>0</v>
      </c>
      <c r="N15" s="13">
        <f t="shared" si="1"/>
        <v>0</v>
      </c>
    </row>
    <row r="16" spans="1:15" s="3" customFormat="1" ht="13.8" thickBot="1">
      <c r="A16" s="21" t="s">
        <v>16</v>
      </c>
      <c r="B16" s="22">
        <f>B4-(B9+B12+B13+B14+B15)</f>
        <v>0</v>
      </c>
      <c r="C16" s="22">
        <f>C4-(C9+C12+C13+C14+C15)</f>
        <v>0</v>
      </c>
      <c r="D16" s="22">
        <f>D4-(D9+D12+D13+D14+D15)</f>
        <v>0</v>
      </c>
      <c r="E16" s="22">
        <f>E4-(E9+E12+E13+E14+E15)</f>
        <v>0</v>
      </c>
      <c r="F16" s="22">
        <f>F4-(F9+F12+F13+F14+F15)</f>
        <v>0</v>
      </c>
      <c r="G16" s="22">
        <f>G4-(G9+G12+G13+G14+G15)</f>
        <v>0</v>
      </c>
      <c r="H16" s="22">
        <f>H4-(H9+H12+H13+H14+H15)</f>
        <v>0</v>
      </c>
      <c r="I16" s="22">
        <f>I4-(I9+I12+I13+I14+I15)</f>
        <v>0</v>
      </c>
      <c r="J16" s="22">
        <f>J4-(J9+J12+J13+J14+J15)</f>
        <v>0</v>
      </c>
      <c r="K16" s="22">
        <f>K4-(K9+K12+K13+K14+K15)</f>
        <v>0</v>
      </c>
      <c r="L16" s="22">
        <f>L4-(L9+L12+L13+L14+L15)</f>
        <v>0</v>
      </c>
      <c r="M16" s="22">
        <f>M4-(M9+M12+M13+M14+M15)</f>
        <v>0</v>
      </c>
      <c r="N16" s="23">
        <f t="shared" si="1"/>
        <v>0</v>
      </c>
    </row>
    <row r="17" spans="1:8" ht="13.8" thickBot="1"/>
    <row r="18" spans="1:8">
      <c r="A18" s="4"/>
      <c r="B18" s="5" t="s">
        <v>17</v>
      </c>
      <c r="C18" s="5" t="s">
        <v>18</v>
      </c>
      <c r="D18" s="5" t="s">
        <v>19</v>
      </c>
      <c r="E18" s="5" t="s">
        <v>20</v>
      </c>
      <c r="F18" s="6" t="s">
        <v>21</v>
      </c>
    </row>
    <row r="19" spans="1:8" s="3" customFormat="1">
      <c r="A19" s="10" t="s">
        <v>11</v>
      </c>
      <c r="B19" s="12">
        <f>SUM(B4:M4)</f>
        <v>0</v>
      </c>
      <c r="C19" s="12">
        <f>C20*C21</f>
        <v>0</v>
      </c>
      <c r="D19" s="12">
        <f>D20*D21</f>
        <v>0</v>
      </c>
      <c r="E19" s="12">
        <f>E20*E21</f>
        <v>0</v>
      </c>
      <c r="F19" s="13">
        <f>F20*F21</f>
        <v>0</v>
      </c>
      <c r="G19" s="3" t="s">
        <v>29</v>
      </c>
    </row>
    <row r="20" spans="1:8" s="3" customFormat="1">
      <c r="A20" s="7" t="s">
        <v>35</v>
      </c>
      <c r="B20" s="12" t="e">
        <f>AVERAGE(B5:M5)</f>
        <v>#DIV/0!</v>
      </c>
      <c r="C20" s="14"/>
      <c r="D20" s="14"/>
      <c r="E20" s="14"/>
      <c r="F20" s="15"/>
      <c r="G20" s="3" t="s">
        <v>37</v>
      </c>
    </row>
    <row r="21" spans="1:8">
      <c r="A21" s="8" t="s">
        <v>28</v>
      </c>
      <c r="B21" s="24">
        <f>SUM(B6:M6)</f>
        <v>0</v>
      </c>
      <c r="C21" s="24">
        <f>B21*1.2</f>
        <v>0</v>
      </c>
      <c r="D21" s="24">
        <f>C21*1.2</f>
        <v>0</v>
      </c>
      <c r="E21" s="24">
        <f>D21*1.3</f>
        <v>0</v>
      </c>
      <c r="F21" s="25">
        <f>E21*1.3</f>
        <v>0</v>
      </c>
      <c r="G21" s="2" t="s">
        <v>27</v>
      </c>
    </row>
    <row r="22" spans="1:8" s="3" customFormat="1" ht="9" customHeight="1">
      <c r="A22" s="29"/>
      <c r="B22" s="30"/>
      <c r="C22" s="30"/>
      <c r="D22" s="30"/>
      <c r="E22" s="30"/>
      <c r="F22" s="31"/>
    </row>
    <row r="23" spans="1:8" s="3" customFormat="1">
      <c r="A23" s="18" t="s">
        <v>24</v>
      </c>
      <c r="B23" s="19">
        <f>B24*B25*12</f>
        <v>0</v>
      </c>
      <c r="C23" s="19">
        <f>C24*C25*12</f>
        <v>0</v>
      </c>
      <c r="D23" s="19">
        <f>D24*D25*12</f>
        <v>0</v>
      </c>
      <c r="E23" s="19">
        <f>E24*E25*12</f>
        <v>0</v>
      </c>
      <c r="F23" s="20">
        <f>F24*F25*12</f>
        <v>0</v>
      </c>
      <c r="G23" s="3" t="s">
        <v>30</v>
      </c>
    </row>
    <row r="24" spans="1:8">
      <c r="A24" s="7" t="s">
        <v>23</v>
      </c>
      <c r="B24" s="16"/>
      <c r="C24" s="16"/>
      <c r="D24" s="16"/>
      <c r="E24" s="16"/>
      <c r="F24" s="17"/>
      <c r="G24" s="3"/>
      <c r="H24" s="3"/>
    </row>
    <row r="25" spans="1:8">
      <c r="A25" s="8" t="s">
        <v>22</v>
      </c>
      <c r="B25" s="1"/>
      <c r="C25" s="1"/>
      <c r="D25" s="1"/>
      <c r="E25" s="1"/>
      <c r="F25" s="9"/>
    </row>
    <row r="26" spans="1:8" s="3" customFormat="1" ht="9" customHeight="1">
      <c r="A26" s="26"/>
      <c r="B26" s="27"/>
      <c r="C26" s="27"/>
      <c r="D26" s="27"/>
      <c r="E26" s="27"/>
      <c r="F26" s="28"/>
      <c r="H26" s="2"/>
    </row>
    <row r="27" spans="1:8" s="3" customFormat="1">
      <c r="A27" s="7" t="s">
        <v>12</v>
      </c>
      <c r="B27" s="12">
        <f>SUM(B12:M12)</f>
        <v>0</v>
      </c>
      <c r="C27" s="12">
        <f t="shared" ref="C27:F30" si="4">B27</f>
        <v>0</v>
      </c>
      <c r="D27" s="12">
        <f t="shared" si="4"/>
        <v>0</v>
      </c>
      <c r="E27" s="12">
        <f t="shared" si="4"/>
        <v>0</v>
      </c>
      <c r="F27" s="13">
        <f t="shared" si="4"/>
        <v>0</v>
      </c>
    </row>
    <row r="28" spans="1:8" s="3" customFormat="1">
      <c r="A28" s="7" t="s">
        <v>13</v>
      </c>
      <c r="B28" s="12">
        <f>SUM(B13:M13)</f>
        <v>0</v>
      </c>
      <c r="C28" s="14"/>
      <c r="D28" s="14"/>
      <c r="E28" s="14"/>
      <c r="F28" s="15"/>
    </row>
    <row r="29" spans="1:8" s="3" customFormat="1">
      <c r="A29" s="7" t="s">
        <v>14</v>
      </c>
      <c r="B29" s="12">
        <f>SUM(B14:M14)</f>
        <v>0</v>
      </c>
      <c r="C29" s="12">
        <f>B29*1.2</f>
        <v>0</v>
      </c>
      <c r="D29" s="12">
        <f>C29*1.2</f>
        <v>0</v>
      </c>
      <c r="E29" s="12">
        <f>D29*1.3</f>
        <v>0</v>
      </c>
      <c r="F29" s="13">
        <f>E29*1.5</f>
        <v>0</v>
      </c>
    </row>
    <row r="30" spans="1:8" s="3" customFormat="1">
      <c r="A30" s="7" t="s">
        <v>15</v>
      </c>
      <c r="B30" s="12">
        <f>SUM(B15:M15)</f>
        <v>0</v>
      </c>
      <c r="C30" s="12">
        <f t="shared" si="4"/>
        <v>0</v>
      </c>
      <c r="D30" s="12">
        <f t="shared" si="4"/>
        <v>0</v>
      </c>
      <c r="E30" s="12">
        <f t="shared" si="4"/>
        <v>0</v>
      </c>
      <c r="F30" s="13">
        <f t="shared" si="4"/>
        <v>0</v>
      </c>
    </row>
    <row r="31" spans="1:8" ht="13.8" thickBot="1">
      <c r="A31" s="21" t="s">
        <v>16</v>
      </c>
      <c r="B31" s="22">
        <f>B19-(B23+B27+B28+B29+B30)</f>
        <v>0</v>
      </c>
      <c r="C31" s="22">
        <f>C19-(C23+C27+C28+C29+C30)</f>
        <v>0</v>
      </c>
      <c r="D31" s="22">
        <f>D19-(D23+D27+D28+D29+D30)</f>
        <v>0</v>
      </c>
      <c r="E31" s="22">
        <f>E19-(E23+E27+E28+E29+E30)</f>
        <v>0</v>
      </c>
      <c r="F31" s="23">
        <f>F19-(F23+F27+F28+F29+F30)</f>
        <v>0</v>
      </c>
      <c r="G31" s="3"/>
      <c r="H31" s="3"/>
    </row>
  </sheetData>
  <mergeCells count="4">
    <mergeCell ref="A7:N7"/>
    <mergeCell ref="A11:N11"/>
    <mergeCell ref="A22:F22"/>
    <mergeCell ref="A26:F2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80ED-1385-4621-ABE9-F7B32D8F12DE}">
  <dimension ref="A1:O31"/>
  <sheetViews>
    <sheetView workbookViewId="0">
      <selection activeCell="D1" sqref="D1"/>
    </sheetView>
  </sheetViews>
  <sheetFormatPr defaultColWidth="9" defaultRowHeight="13.2"/>
  <cols>
    <col min="1" max="1" width="15.6640625" style="2" bestFit="1" customWidth="1"/>
    <col min="2" max="2" width="11.33203125" style="2" bestFit="1" customWidth="1"/>
    <col min="3" max="5" width="11.88671875" style="2" bestFit="1" customWidth="1"/>
    <col min="6" max="6" width="12.44140625" style="2" bestFit="1" customWidth="1"/>
    <col min="7" max="10" width="9.77734375" style="2" bestFit="1" customWidth="1"/>
    <col min="11" max="13" width="10.77734375" style="2" bestFit="1" customWidth="1"/>
    <col min="14" max="14" width="11.33203125" style="2" bestFit="1" customWidth="1"/>
    <col min="15" max="256" width="9" style="2"/>
    <col min="257" max="257" width="8.21875" style="2" bestFit="1" customWidth="1"/>
    <col min="258" max="262" width="8.6640625" style="2" bestFit="1" customWidth="1"/>
    <col min="263" max="269" width="7.21875" style="2" bestFit="1" customWidth="1"/>
    <col min="270" max="270" width="10.21875" style="2" bestFit="1" customWidth="1"/>
    <col min="271" max="512" width="9" style="2"/>
    <col min="513" max="513" width="8.21875" style="2" bestFit="1" customWidth="1"/>
    <col min="514" max="518" width="8.6640625" style="2" bestFit="1" customWidth="1"/>
    <col min="519" max="525" width="7.21875" style="2" bestFit="1" customWidth="1"/>
    <col min="526" max="526" width="10.21875" style="2" bestFit="1" customWidth="1"/>
    <col min="527" max="768" width="9" style="2"/>
    <col min="769" max="769" width="8.21875" style="2" bestFit="1" customWidth="1"/>
    <col min="770" max="774" width="8.6640625" style="2" bestFit="1" customWidth="1"/>
    <col min="775" max="781" width="7.21875" style="2" bestFit="1" customWidth="1"/>
    <col min="782" max="782" width="10.21875" style="2" bestFit="1" customWidth="1"/>
    <col min="783" max="1024" width="9" style="2"/>
    <col min="1025" max="1025" width="8.21875" style="2" bestFit="1" customWidth="1"/>
    <col min="1026" max="1030" width="8.6640625" style="2" bestFit="1" customWidth="1"/>
    <col min="1031" max="1037" width="7.21875" style="2" bestFit="1" customWidth="1"/>
    <col min="1038" max="1038" width="10.21875" style="2" bestFit="1" customWidth="1"/>
    <col min="1039" max="1280" width="9" style="2"/>
    <col min="1281" max="1281" width="8.21875" style="2" bestFit="1" customWidth="1"/>
    <col min="1282" max="1286" width="8.6640625" style="2" bestFit="1" customWidth="1"/>
    <col min="1287" max="1293" width="7.21875" style="2" bestFit="1" customWidth="1"/>
    <col min="1294" max="1294" width="10.21875" style="2" bestFit="1" customWidth="1"/>
    <col min="1295" max="1536" width="9" style="2"/>
    <col min="1537" max="1537" width="8.21875" style="2" bestFit="1" customWidth="1"/>
    <col min="1538" max="1542" width="8.6640625" style="2" bestFit="1" customWidth="1"/>
    <col min="1543" max="1549" width="7.21875" style="2" bestFit="1" customWidth="1"/>
    <col min="1550" max="1550" width="10.21875" style="2" bestFit="1" customWidth="1"/>
    <col min="1551" max="1792" width="9" style="2"/>
    <col min="1793" max="1793" width="8.21875" style="2" bestFit="1" customWidth="1"/>
    <col min="1794" max="1798" width="8.6640625" style="2" bestFit="1" customWidth="1"/>
    <col min="1799" max="1805" width="7.21875" style="2" bestFit="1" customWidth="1"/>
    <col min="1806" max="1806" width="10.21875" style="2" bestFit="1" customWidth="1"/>
    <col min="1807" max="2048" width="9" style="2"/>
    <col min="2049" max="2049" width="8.21875" style="2" bestFit="1" customWidth="1"/>
    <col min="2050" max="2054" width="8.6640625" style="2" bestFit="1" customWidth="1"/>
    <col min="2055" max="2061" width="7.21875" style="2" bestFit="1" customWidth="1"/>
    <col min="2062" max="2062" width="10.21875" style="2" bestFit="1" customWidth="1"/>
    <col min="2063" max="2304" width="9" style="2"/>
    <col min="2305" max="2305" width="8.21875" style="2" bestFit="1" customWidth="1"/>
    <col min="2306" max="2310" width="8.6640625" style="2" bestFit="1" customWidth="1"/>
    <col min="2311" max="2317" width="7.21875" style="2" bestFit="1" customWidth="1"/>
    <col min="2318" max="2318" width="10.21875" style="2" bestFit="1" customWidth="1"/>
    <col min="2319" max="2560" width="9" style="2"/>
    <col min="2561" max="2561" width="8.21875" style="2" bestFit="1" customWidth="1"/>
    <col min="2562" max="2566" width="8.6640625" style="2" bestFit="1" customWidth="1"/>
    <col min="2567" max="2573" width="7.21875" style="2" bestFit="1" customWidth="1"/>
    <col min="2574" max="2574" width="10.21875" style="2" bestFit="1" customWidth="1"/>
    <col min="2575" max="2816" width="9" style="2"/>
    <col min="2817" max="2817" width="8.21875" style="2" bestFit="1" customWidth="1"/>
    <col min="2818" max="2822" width="8.6640625" style="2" bestFit="1" customWidth="1"/>
    <col min="2823" max="2829" width="7.21875" style="2" bestFit="1" customWidth="1"/>
    <col min="2830" max="2830" width="10.21875" style="2" bestFit="1" customWidth="1"/>
    <col min="2831" max="3072" width="9" style="2"/>
    <col min="3073" max="3073" width="8.21875" style="2" bestFit="1" customWidth="1"/>
    <col min="3074" max="3078" width="8.6640625" style="2" bestFit="1" customWidth="1"/>
    <col min="3079" max="3085" width="7.21875" style="2" bestFit="1" customWidth="1"/>
    <col min="3086" max="3086" width="10.21875" style="2" bestFit="1" customWidth="1"/>
    <col min="3087" max="3328" width="9" style="2"/>
    <col min="3329" max="3329" width="8.21875" style="2" bestFit="1" customWidth="1"/>
    <col min="3330" max="3334" width="8.6640625" style="2" bestFit="1" customWidth="1"/>
    <col min="3335" max="3341" width="7.21875" style="2" bestFit="1" customWidth="1"/>
    <col min="3342" max="3342" width="10.21875" style="2" bestFit="1" customWidth="1"/>
    <col min="3343" max="3584" width="9" style="2"/>
    <col min="3585" max="3585" width="8.21875" style="2" bestFit="1" customWidth="1"/>
    <col min="3586" max="3590" width="8.6640625" style="2" bestFit="1" customWidth="1"/>
    <col min="3591" max="3597" width="7.21875" style="2" bestFit="1" customWidth="1"/>
    <col min="3598" max="3598" width="10.21875" style="2" bestFit="1" customWidth="1"/>
    <col min="3599" max="3840" width="9" style="2"/>
    <col min="3841" max="3841" width="8.21875" style="2" bestFit="1" customWidth="1"/>
    <col min="3842" max="3846" width="8.6640625" style="2" bestFit="1" customWidth="1"/>
    <col min="3847" max="3853" width="7.21875" style="2" bestFit="1" customWidth="1"/>
    <col min="3854" max="3854" width="10.21875" style="2" bestFit="1" customWidth="1"/>
    <col min="3855" max="4096" width="9" style="2"/>
    <col min="4097" max="4097" width="8.21875" style="2" bestFit="1" customWidth="1"/>
    <col min="4098" max="4102" width="8.6640625" style="2" bestFit="1" customWidth="1"/>
    <col min="4103" max="4109" width="7.21875" style="2" bestFit="1" customWidth="1"/>
    <col min="4110" max="4110" width="10.21875" style="2" bestFit="1" customWidth="1"/>
    <col min="4111" max="4352" width="9" style="2"/>
    <col min="4353" max="4353" width="8.21875" style="2" bestFit="1" customWidth="1"/>
    <col min="4354" max="4358" width="8.6640625" style="2" bestFit="1" customWidth="1"/>
    <col min="4359" max="4365" width="7.21875" style="2" bestFit="1" customWidth="1"/>
    <col min="4366" max="4366" width="10.21875" style="2" bestFit="1" customWidth="1"/>
    <col min="4367" max="4608" width="9" style="2"/>
    <col min="4609" max="4609" width="8.21875" style="2" bestFit="1" customWidth="1"/>
    <col min="4610" max="4614" width="8.6640625" style="2" bestFit="1" customWidth="1"/>
    <col min="4615" max="4621" width="7.21875" style="2" bestFit="1" customWidth="1"/>
    <col min="4622" max="4622" width="10.21875" style="2" bestFit="1" customWidth="1"/>
    <col min="4623" max="4864" width="9" style="2"/>
    <col min="4865" max="4865" width="8.21875" style="2" bestFit="1" customWidth="1"/>
    <col min="4866" max="4870" width="8.6640625" style="2" bestFit="1" customWidth="1"/>
    <col min="4871" max="4877" width="7.21875" style="2" bestFit="1" customWidth="1"/>
    <col min="4878" max="4878" width="10.21875" style="2" bestFit="1" customWidth="1"/>
    <col min="4879" max="5120" width="9" style="2"/>
    <col min="5121" max="5121" width="8.21875" style="2" bestFit="1" customWidth="1"/>
    <col min="5122" max="5126" width="8.6640625" style="2" bestFit="1" customWidth="1"/>
    <col min="5127" max="5133" width="7.21875" style="2" bestFit="1" customWidth="1"/>
    <col min="5134" max="5134" width="10.21875" style="2" bestFit="1" customWidth="1"/>
    <col min="5135" max="5376" width="9" style="2"/>
    <col min="5377" max="5377" width="8.21875" style="2" bestFit="1" customWidth="1"/>
    <col min="5378" max="5382" width="8.6640625" style="2" bestFit="1" customWidth="1"/>
    <col min="5383" max="5389" width="7.21875" style="2" bestFit="1" customWidth="1"/>
    <col min="5390" max="5390" width="10.21875" style="2" bestFit="1" customWidth="1"/>
    <col min="5391" max="5632" width="9" style="2"/>
    <col min="5633" max="5633" width="8.21875" style="2" bestFit="1" customWidth="1"/>
    <col min="5634" max="5638" width="8.6640625" style="2" bestFit="1" customWidth="1"/>
    <col min="5639" max="5645" width="7.21875" style="2" bestFit="1" customWidth="1"/>
    <col min="5646" max="5646" width="10.21875" style="2" bestFit="1" customWidth="1"/>
    <col min="5647" max="5888" width="9" style="2"/>
    <col min="5889" max="5889" width="8.21875" style="2" bestFit="1" customWidth="1"/>
    <col min="5890" max="5894" width="8.6640625" style="2" bestFit="1" customWidth="1"/>
    <col min="5895" max="5901" width="7.21875" style="2" bestFit="1" customWidth="1"/>
    <col min="5902" max="5902" width="10.21875" style="2" bestFit="1" customWidth="1"/>
    <col min="5903" max="6144" width="9" style="2"/>
    <col min="6145" max="6145" width="8.21875" style="2" bestFit="1" customWidth="1"/>
    <col min="6146" max="6150" width="8.6640625" style="2" bestFit="1" customWidth="1"/>
    <col min="6151" max="6157" width="7.21875" style="2" bestFit="1" customWidth="1"/>
    <col min="6158" max="6158" width="10.21875" style="2" bestFit="1" customWidth="1"/>
    <col min="6159" max="6400" width="9" style="2"/>
    <col min="6401" max="6401" width="8.21875" style="2" bestFit="1" customWidth="1"/>
    <col min="6402" max="6406" width="8.6640625" style="2" bestFit="1" customWidth="1"/>
    <col min="6407" max="6413" width="7.21875" style="2" bestFit="1" customWidth="1"/>
    <col min="6414" max="6414" width="10.21875" style="2" bestFit="1" customWidth="1"/>
    <col min="6415" max="6656" width="9" style="2"/>
    <col min="6657" max="6657" width="8.21875" style="2" bestFit="1" customWidth="1"/>
    <col min="6658" max="6662" width="8.6640625" style="2" bestFit="1" customWidth="1"/>
    <col min="6663" max="6669" width="7.21875" style="2" bestFit="1" customWidth="1"/>
    <col min="6670" max="6670" width="10.21875" style="2" bestFit="1" customWidth="1"/>
    <col min="6671" max="6912" width="9" style="2"/>
    <col min="6913" max="6913" width="8.21875" style="2" bestFit="1" customWidth="1"/>
    <col min="6914" max="6918" width="8.6640625" style="2" bestFit="1" customWidth="1"/>
    <col min="6919" max="6925" width="7.21875" style="2" bestFit="1" customWidth="1"/>
    <col min="6926" max="6926" width="10.21875" style="2" bestFit="1" customWidth="1"/>
    <col min="6927" max="7168" width="9" style="2"/>
    <col min="7169" max="7169" width="8.21875" style="2" bestFit="1" customWidth="1"/>
    <col min="7170" max="7174" width="8.6640625" style="2" bestFit="1" customWidth="1"/>
    <col min="7175" max="7181" width="7.21875" style="2" bestFit="1" customWidth="1"/>
    <col min="7182" max="7182" width="10.21875" style="2" bestFit="1" customWidth="1"/>
    <col min="7183" max="7424" width="9" style="2"/>
    <col min="7425" max="7425" width="8.21875" style="2" bestFit="1" customWidth="1"/>
    <col min="7426" max="7430" width="8.6640625" style="2" bestFit="1" customWidth="1"/>
    <col min="7431" max="7437" width="7.21875" style="2" bestFit="1" customWidth="1"/>
    <col min="7438" max="7438" width="10.21875" style="2" bestFit="1" customWidth="1"/>
    <col min="7439" max="7680" width="9" style="2"/>
    <col min="7681" max="7681" width="8.21875" style="2" bestFit="1" customWidth="1"/>
    <col min="7682" max="7686" width="8.6640625" style="2" bestFit="1" customWidth="1"/>
    <col min="7687" max="7693" width="7.21875" style="2" bestFit="1" customWidth="1"/>
    <col min="7694" max="7694" width="10.21875" style="2" bestFit="1" customWidth="1"/>
    <col min="7695" max="7936" width="9" style="2"/>
    <col min="7937" max="7937" width="8.21875" style="2" bestFit="1" customWidth="1"/>
    <col min="7938" max="7942" width="8.6640625" style="2" bestFit="1" customWidth="1"/>
    <col min="7943" max="7949" width="7.21875" style="2" bestFit="1" customWidth="1"/>
    <col min="7950" max="7950" width="10.21875" style="2" bestFit="1" customWidth="1"/>
    <col min="7951" max="8192" width="9" style="2"/>
    <col min="8193" max="8193" width="8.21875" style="2" bestFit="1" customWidth="1"/>
    <col min="8194" max="8198" width="8.6640625" style="2" bestFit="1" customWidth="1"/>
    <col min="8199" max="8205" width="7.21875" style="2" bestFit="1" customWidth="1"/>
    <col min="8206" max="8206" width="10.21875" style="2" bestFit="1" customWidth="1"/>
    <col min="8207" max="8448" width="9" style="2"/>
    <col min="8449" max="8449" width="8.21875" style="2" bestFit="1" customWidth="1"/>
    <col min="8450" max="8454" width="8.6640625" style="2" bestFit="1" customWidth="1"/>
    <col min="8455" max="8461" width="7.21875" style="2" bestFit="1" customWidth="1"/>
    <col min="8462" max="8462" width="10.21875" style="2" bestFit="1" customWidth="1"/>
    <col min="8463" max="8704" width="9" style="2"/>
    <col min="8705" max="8705" width="8.21875" style="2" bestFit="1" customWidth="1"/>
    <col min="8706" max="8710" width="8.6640625" style="2" bestFit="1" customWidth="1"/>
    <col min="8711" max="8717" width="7.21875" style="2" bestFit="1" customWidth="1"/>
    <col min="8718" max="8718" width="10.21875" style="2" bestFit="1" customWidth="1"/>
    <col min="8719" max="8960" width="9" style="2"/>
    <col min="8961" max="8961" width="8.21875" style="2" bestFit="1" customWidth="1"/>
    <col min="8962" max="8966" width="8.6640625" style="2" bestFit="1" customWidth="1"/>
    <col min="8967" max="8973" width="7.21875" style="2" bestFit="1" customWidth="1"/>
    <col min="8974" max="8974" width="10.21875" style="2" bestFit="1" customWidth="1"/>
    <col min="8975" max="9216" width="9" style="2"/>
    <col min="9217" max="9217" width="8.21875" style="2" bestFit="1" customWidth="1"/>
    <col min="9218" max="9222" width="8.6640625" style="2" bestFit="1" customWidth="1"/>
    <col min="9223" max="9229" width="7.21875" style="2" bestFit="1" customWidth="1"/>
    <col min="9230" max="9230" width="10.21875" style="2" bestFit="1" customWidth="1"/>
    <col min="9231" max="9472" width="9" style="2"/>
    <col min="9473" max="9473" width="8.21875" style="2" bestFit="1" customWidth="1"/>
    <col min="9474" max="9478" width="8.6640625" style="2" bestFit="1" customWidth="1"/>
    <col min="9479" max="9485" width="7.21875" style="2" bestFit="1" customWidth="1"/>
    <col min="9486" max="9486" width="10.21875" style="2" bestFit="1" customWidth="1"/>
    <col min="9487" max="9728" width="9" style="2"/>
    <col min="9729" max="9729" width="8.21875" style="2" bestFit="1" customWidth="1"/>
    <col min="9730" max="9734" width="8.6640625" style="2" bestFit="1" customWidth="1"/>
    <col min="9735" max="9741" width="7.21875" style="2" bestFit="1" customWidth="1"/>
    <col min="9742" max="9742" width="10.21875" style="2" bestFit="1" customWidth="1"/>
    <col min="9743" max="9984" width="9" style="2"/>
    <col min="9985" max="9985" width="8.21875" style="2" bestFit="1" customWidth="1"/>
    <col min="9986" max="9990" width="8.6640625" style="2" bestFit="1" customWidth="1"/>
    <col min="9991" max="9997" width="7.21875" style="2" bestFit="1" customWidth="1"/>
    <col min="9998" max="9998" width="10.21875" style="2" bestFit="1" customWidth="1"/>
    <col min="9999" max="10240" width="9" style="2"/>
    <col min="10241" max="10241" width="8.21875" style="2" bestFit="1" customWidth="1"/>
    <col min="10242" max="10246" width="8.6640625" style="2" bestFit="1" customWidth="1"/>
    <col min="10247" max="10253" width="7.21875" style="2" bestFit="1" customWidth="1"/>
    <col min="10254" max="10254" width="10.21875" style="2" bestFit="1" customWidth="1"/>
    <col min="10255" max="10496" width="9" style="2"/>
    <col min="10497" max="10497" width="8.21875" style="2" bestFit="1" customWidth="1"/>
    <col min="10498" max="10502" width="8.6640625" style="2" bestFit="1" customWidth="1"/>
    <col min="10503" max="10509" width="7.21875" style="2" bestFit="1" customWidth="1"/>
    <col min="10510" max="10510" width="10.21875" style="2" bestFit="1" customWidth="1"/>
    <col min="10511" max="10752" width="9" style="2"/>
    <col min="10753" max="10753" width="8.21875" style="2" bestFit="1" customWidth="1"/>
    <col min="10754" max="10758" width="8.6640625" style="2" bestFit="1" customWidth="1"/>
    <col min="10759" max="10765" width="7.21875" style="2" bestFit="1" customWidth="1"/>
    <col min="10766" max="10766" width="10.21875" style="2" bestFit="1" customWidth="1"/>
    <col min="10767" max="11008" width="9" style="2"/>
    <col min="11009" max="11009" width="8.21875" style="2" bestFit="1" customWidth="1"/>
    <col min="11010" max="11014" width="8.6640625" style="2" bestFit="1" customWidth="1"/>
    <col min="11015" max="11021" width="7.21875" style="2" bestFit="1" customWidth="1"/>
    <col min="11022" max="11022" width="10.21875" style="2" bestFit="1" customWidth="1"/>
    <col min="11023" max="11264" width="9" style="2"/>
    <col min="11265" max="11265" width="8.21875" style="2" bestFit="1" customWidth="1"/>
    <col min="11266" max="11270" width="8.6640625" style="2" bestFit="1" customWidth="1"/>
    <col min="11271" max="11277" width="7.21875" style="2" bestFit="1" customWidth="1"/>
    <col min="11278" max="11278" width="10.21875" style="2" bestFit="1" customWidth="1"/>
    <col min="11279" max="11520" width="9" style="2"/>
    <col min="11521" max="11521" width="8.21875" style="2" bestFit="1" customWidth="1"/>
    <col min="11522" max="11526" width="8.6640625" style="2" bestFit="1" customWidth="1"/>
    <col min="11527" max="11533" width="7.21875" style="2" bestFit="1" customWidth="1"/>
    <col min="11534" max="11534" width="10.21875" style="2" bestFit="1" customWidth="1"/>
    <col min="11535" max="11776" width="9" style="2"/>
    <col min="11777" max="11777" width="8.21875" style="2" bestFit="1" customWidth="1"/>
    <col min="11778" max="11782" width="8.6640625" style="2" bestFit="1" customWidth="1"/>
    <col min="11783" max="11789" width="7.21875" style="2" bestFit="1" customWidth="1"/>
    <col min="11790" max="11790" width="10.21875" style="2" bestFit="1" customWidth="1"/>
    <col min="11791" max="12032" width="9" style="2"/>
    <col min="12033" max="12033" width="8.21875" style="2" bestFit="1" customWidth="1"/>
    <col min="12034" max="12038" width="8.6640625" style="2" bestFit="1" customWidth="1"/>
    <col min="12039" max="12045" width="7.21875" style="2" bestFit="1" customWidth="1"/>
    <col min="12046" max="12046" width="10.21875" style="2" bestFit="1" customWidth="1"/>
    <col min="12047" max="12288" width="9" style="2"/>
    <col min="12289" max="12289" width="8.21875" style="2" bestFit="1" customWidth="1"/>
    <col min="12290" max="12294" width="8.6640625" style="2" bestFit="1" customWidth="1"/>
    <col min="12295" max="12301" width="7.21875" style="2" bestFit="1" customWidth="1"/>
    <col min="12302" max="12302" width="10.21875" style="2" bestFit="1" customWidth="1"/>
    <col min="12303" max="12544" width="9" style="2"/>
    <col min="12545" max="12545" width="8.21875" style="2" bestFit="1" customWidth="1"/>
    <col min="12546" max="12550" width="8.6640625" style="2" bestFit="1" customWidth="1"/>
    <col min="12551" max="12557" width="7.21875" style="2" bestFit="1" customWidth="1"/>
    <col min="12558" max="12558" width="10.21875" style="2" bestFit="1" customWidth="1"/>
    <col min="12559" max="12800" width="9" style="2"/>
    <col min="12801" max="12801" width="8.21875" style="2" bestFit="1" customWidth="1"/>
    <col min="12802" max="12806" width="8.6640625" style="2" bestFit="1" customWidth="1"/>
    <col min="12807" max="12813" width="7.21875" style="2" bestFit="1" customWidth="1"/>
    <col min="12814" max="12814" width="10.21875" style="2" bestFit="1" customWidth="1"/>
    <col min="12815" max="13056" width="9" style="2"/>
    <col min="13057" max="13057" width="8.21875" style="2" bestFit="1" customWidth="1"/>
    <col min="13058" max="13062" width="8.6640625" style="2" bestFit="1" customWidth="1"/>
    <col min="13063" max="13069" width="7.21875" style="2" bestFit="1" customWidth="1"/>
    <col min="13070" max="13070" width="10.21875" style="2" bestFit="1" customWidth="1"/>
    <col min="13071" max="13312" width="9" style="2"/>
    <col min="13313" max="13313" width="8.21875" style="2" bestFit="1" customWidth="1"/>
    <col min="13314" max="13318" width="8.6640625" style="2" bestFit="1" customWidth="1"/>
    <col min="13319" max="13325" width="7.21875" style="2" bestFit="1" customWidth="1"/>
    <col min="13326" max="13326" width="10.21875" style="2" bestFit="1" customWidth="1"/>
    <col min="13327" max="13568" width="9" style="2"/>
    <col min="13569" max="13569" width="8.21875" style="2" bestFit="1" customWidth="1"/>
    <col min="13570" max="13574" width="8.6640625" style="2" bestFit="1" customWidth="1"/>
    <col min="13575" max="13581" width="7.21875" style="2" bestFit="1" customWidth="1"/>
    <col min="13582" max="13582" width="10.21875" style="2" bestFit="1" customWidth="1"/>
    <col min="13583" max="13824" width="9" style="2"/>
    <col min="13825" max="13825" width="8.21875" style="2" bestFit="1" customWidth="1"/>
    <col min="13826" max="13830" width="8.6640625" style="2" bestFit="1" customWidth="1"/>
    <col min="13831" max="13837" width="7.21875" style="2" bestFit="1" customWidth="1"/>
    <col min="13838" max="13838" width="10.21875" style="2" bestFit="1" customWidth="1"/>
    <col min="13839" max="14080" width="9" style="2"/>
    <col min="14081" max="14081" width="8.21875" style="2" bestFit="1" customWidth="1"/>
    <col min="14082" max="14086" width="8.6640625" style="2" bestFit="1" customWidth="1"/>
    <col min="14087" max="14093" width="7.21875" style="2" bestFit="1" customWidth="1"/>
    <col min="14094" max="14094" width="10.21875" style="2" bestFit="1" customWidth="1"/>
    <col min="14095" max="14336" width="9" style="2"/>
    <col min="14337" max="14337" width="8.21875" style="2" bestFit="1" customWidth="1"/>
    <col min="14338" max="14342" width="8.6640625" style="2" bestFit="1" customWidth="1"/>
    <col min="14343" max="14349" width="7.21875" style="2" bestFit="1" customWidth="1"/>
    <col min="14350" max="14350" width="10.21875" style="2" bestFit="1" customWidth="1"/>
    <col min="14351" max="14592" width="9" style="2"/>
    <col min="14593" max="14593" width="8.21875" style="2" bestFit="1" customWidth="1"/>
    <col min="14594" max="14598" width="8.6640625" style="2" bestFit="1" customWidth="1"/>
    <col min="14599" max="14605" width="7.21875" style="2" bestFit="1" customWidth="1"/>
    <col min="14606" max="14606" width="10.21875" style="2" bestFit="1" customWidth="1"/>
    <col min="14607" max="14848" width="9" style="2"/>
    <col min="14849" max="14849" width="8.21875" style="2" bestFit="1" customWidth="1"/>
    <col min="14850" max="14854" width="8.6640625" style="2" bestFit="1" customWidth="1"/>
    <col min="14855" max="14861" width="7.21875" style="2" bestFit="1" customWidth="1"/>
    <col min="14862" max="14862" width="10.21875" style="2" bestFit="1" customWidth="1"/>
    <col min="14863" max="15104" width="9" style="2"/>
    <col min="15105" max="15105" width="8.21875" style="2" bestFit="1" customWidth="1"/>
    <col min="15106" max="15110" width="8.6640625" style="2" bestFit="1" customWidth="1"/>
    <col min="15111" max="15117" width="7.21875" style="2" bestFit="1" customWidth="1"/>
    <col min="15118" max="15118" width="10.21875" style="2" bestFit="1" customWidth="1"/>
    <col min="15119" max="15360" width="9" style="2"/>
    <col min="15361" max="15361" width="8.21875" style="2" bestFit="1" customWidth="1"/>
    <col min="15362" max="15366" width="8.6640625" style="2" bestFit="1" customWidth="1"/>
    <col min="15367" max="15373" width="7.21875" style="2" bestFit="1" customWidth="1"/>
    <col min="15374" max="15374" width="10.21875" style="2" bestFit="1" customWidth="1"/>
    <col min="15375" max="15616" width="9" style="2"/>
    <col min="15617" max="15617" width="8.21875" style="2" bestFit="1" customWidth="1"/>
    <col min="15618" max="15622" width="8.6640625" style="2" bestFit="1" customWidth="1"/>
    <col min="15623" max="15629" width="7.21875" style="2" bestFit="1" customWidth="1"/>
    <col min="15630" max="15630" width="10.21875" style="2" bestFit="1" customWidth="1"/>
    <col min="15631" max="15872" width="9" style="2"/>
    <col min="15873" max="15873" width="8.21875" style="2" bestFit="1" customWidth="1"/>
    <col min="15874" max="15878" width="8.6640625" style="2" bestFit="1" customWidth="1"/>
    <col min="15879" max="15885" width="7.21875" style="2" bestFit="1" customWidth="1"/>
    <col min="15886" max="15886" width="10.21875" style="2" bestFit="1" customWidth="1"/>
    <col min="15887" max="16128" width="9" style="2"/>
    <col min="16129" max="16129" width="8.21875" style="2" bestFit="1" customWidth="1"/>
    <col min="16130" max="16134" width="8.6640625" style="2" bestFit="1" customWidth="1"/>
    <col min="16135" max="16141" width="7.21875" style="2" bestFit="1" customWidth="1"/>
    <col min="16142" max="16142" width="10.21875" style="2" bestFit="1" customWidth="1"/>
    <col min="16143" max="16384" width="9" style="2"/>
  </cols>
  <sheetData>
    <row r="1" spans="1:15">
      <c r="A1" s="2" t="s">
        <v>26</v>
      </c>
      <c r="D1" s="32" t="s">
        <v>36</v>
      </c>
    </row>
    <row r="2" spans="1:15" ht="13.8" thickBot="1"/>
    <row r="3" spans="1:15">
      <c r="A3" s="4" t="s">
        <v>31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32</v>
      </c>
      <c r="N3" s="6" t="s">
        <v>25</v>
      </c>
      <c r="O3" s="3" t="s">
        <v>33</v>
      </c>
    </row>
    <row r="4" spans="1:15" s="3" customFormat="1">
      <c r="A4" s="10" t="s">
        <v>11</v>
      </c>
      <c r="B4" s="12">
        <f>B5*B6</f>
        <v>300000</v>
      </c>
      <c r="C4" s="12">
        <f t="shared" ref="C4:M4" si="0">C5*C6</f>
        <v>416000</v>
      </c>
      <c r="D4" s="12">
        <f t="shared" si="0"/>
        <v>495000</v>
      </c>
      <c r="E4" s="12">
        <f t="shared" si="0"/>
        <v>570000</v>
      </c>
      <c r="F4" s="12">
        <f t="shared" si="0"/>
        <v>720000</v>
      </c>
      <c r="G4" s="12">
        <f t="shared" si="0"/>
        <v>780000</v>
      </c>
      <c r="H4" s="12">
        <f t="shared" si="0"/>
        <v>840000</v>
      </c>
      <c r="I4" s="12">
        <f t="shared" si="0"/>
        <v>900000</v>
      </c>
      <c r="J4" s="12">
        <f t="shared" si="0"/>
        <v>960000</v>
      </c>
      <c r="K4" s="12">
        <f t="shared" si="0"/>
        <v>1020000</v>
      </c>
      <c r="L4" s="12">
        <f t="shared" si="0"/>
        <v>1080000</v>
      </c>
      <c r="M4" s="12">
        <f t="shared" si="0"/>
        <v>1140000</v>
      </c>
      <c r="N4" s="13">
        <f>SUM(B4:M4)</f>
        <v>9221000</v>
      </c>
      <c r="O4" s="3" t="s">
        <v>29</v>
      </c>
    </row>
    <row r="5" spans="1:15" s="3" customFormat="1">
      <c r="A5" s="7" t="s">
        <v>34</v>
      </c>
      <c r="B5" s="14">
        <v>5000</v>
      </c>
      <c r="C5" s="14">
        <v>5200</v>
      </c>
      <c r="D5" s="14">
        <v>5500</v>
      </c>
      <c r="E5" s="14">
        <v>5700</v>
      </c>
      <c r="F5" s="14">
        <v>6000</v>
      </c>
      <c r="G5" s="14">
        <v>6000</v>
      </c>
      <c r="H5" s="14">
        <v>6000</v>
      </c>
      <c r="I5" s="14">
        <v>6000</v>
      </c>
      <c r="J5" s="14">
        <v>6000</v>
      </c>
      <c r="K5" s="14">
        <v>6000</v>
      </c>
      <c r="L5" s="14">
        <v>6000</v>
      </c>
      <c r="M5" s="14">
        <v>6000</v>
      </c>
      <c r="N5" s="13">
        <f t="shared" ref="N5:N16" si="1">SUM(B5:M5)</f>
        <v>69400</v>
      </c>
    </row>
    <row r="6" spans="1:15">
      <c r="A6" s="8" t="s">
        <v>28</v>
      </c>
      <c r="B6" s="1">
        <v>60</v>
      </c>
      <c r="C6" s="1">
        <v>80</v>
      </c>
      <c r="D6" s="1">
        <v>90</v>
      </c>
      <c r="E6" s="1">
        <v>100</v>
      </c>
      <c r="F6" s="1">
        <v>120</v>
      </c>
      <c r="G6" s="1">
        <v>130</v>
      </c>
      <c r="H6" s="1">
        <v>140</v>
      </c>
      <c r="I6" s="1">
        <v>150</v>
      </c>
      <c r="J6" s="1">
        <v>160</v>
      </c>
      <c r="K6" s="1">
        <v>170</v>
      </c>
      <c r="L6" s="1">
        <v>180</v>
      </c>
      <c r="M6" s="1">
        <v>190</v>
      </c>
      <c r="N6" s="11">
        <f t="shared" si="1"/>
        <v>1570</v>
      </c>
    </row>
    <row r="7" spans="1:15" ht="9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spans="1:15">
      <c r="A8" s="18" t="s">
        <v>24</v>
      </c>
      <c r="B8" s="19">
        <f>B9*B10</f>
        <v>190000</v>
      </c>
      <c r="C8" s="19">
        <f>C9*C10</f>
        <v>190000</v>
      </c>
      <c r="D8" s="19">
        <f>D9*D10</f>
        <v>190000</v>
      </c>
      <c r="E8" s="19">
        <f>E9*E10</f>
        <v>190000</v>
      </c>
      <c r="F8" s="19">
        <f>F9*F10</f>
        <v>190000</v>
      </c>
      <c r="G8" s="19">
        <f>G9*G10</f>
        <v>190000</v>
      </c>
      <c r="H8" s="19">
        <f>H9*H10</f>
        <v>190000</v>
      </c>
      <c r="I8" s="19">
        <f>I9*I10</f>
        <v>190000</v>
      </c>
      <c r="J8" s="19">
        <f>J9*J10</f>
        <v>190000</v>
      </c>
      <c r="K8" s="19">
        <f>K9*K10</f>
        <v>190000</v>
      </c>
      <c r="L8" s="19">
        <f>L9*L10</f>
        <v>190000</v>
      </c>
      <c r="M8" s="19">
        <f>M9*M10</f>
        <v>190000</v>
      </c>
      <c r="N8" s="20">
        <f>SUM(B8:M8)</f>
        <v>2280000</v>
      </c>
      <c r="O8" s="3" t="s">
        <v>30</v>
      </c>
    </row>
    <row r="9" spans="1:15" s="3" customFormat="1">
      <c r="A9" s="7" t="s">
        <v>23</v>
      </c>
      <c r="B9" s="16">
        <v>190000</v>
      </c>
      <c r="C9" s="16">
        <v>190000</v>
      </c>
      <c r="D9" s="16">
        <v>190000</v>
      </c>
      <c r="E9" s="16">
        <v>190000</v>
      </c>
      <c r="F9" s="16">
        <v>190000</v>
      </c>
      <c r="G9" s="16">
        <v>190000</v>
      </c>
      <c r="H9" s="16">
        <v>190000</v>
      </c>
      <c r="I9" s="16">
        <v>190000</v>
      </c>
      <c r="J9" s="16">
        <v>190000</v>
      </c>
      <c r="K9" s="16">
        <v>190000</v>
      </c>
      <c r="L9" s="16">
        <v>190000</v>
      </c>
      <c r="M9" s="16">
        <v>190000</v>
      </c>
      <c r="N9" s="20">
        <f t="shared" si="1"/>
        <v>2280000</v>
      </c>
    </row>
    <row r="10" spans="1:15">
      <c r="A10" s="8" t="s">
        <v>22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1">
        <f t="shared" si="1"/>
        <v>12</v>
      </c>
    </row>
    <row r="11" spans="1:15" ht="9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5" s="3" customFormat="1">
      <c r="A12" s="7" t="s">
        <v>12</v>
      </c>
      <c r="B12" s="14">
        <v>120000</v>
      </c>
      <c r="C12" s="12">
        <f>B12</f>
        <v>120000</v>
      </c>
      <c r="D12" s="12">
        <f t="shared" ref="D12:M12" si="2">C12</f>
        <v>120000</v>
      </c>
      <c r="E12" s="12">
        <f t="shared" si="2"/>
        <v>120000</v>
      </c>
      <c r="F12" s="12">
        <f t="shared" si="2"/>
        <v>120000</v>
      </c>
      <c r="G12" s="12">
        <f t="shared" si="2"/>
        <v>120000</v>
      </c>
      <c r="H12" s="12">
        <f t="shared" si="2"/>
        <v>120000</v>
      </c>
      <c r="I12" s="12">
        <f t="shared" si="2"/>
        <v>120000</v>
      </c>
      <c r="J12" s="12">
        <f t="shared" si="2"/>
        <v>120000</v>
      </c>
      <c r="K12" s="12">
        <f t="shared" si="2"/>
        <v>120000</v>
      </c>
      <c r="L12" s="12">
        <f t="shared" si="2"/>
        <v>120000</v>
      </c>
      <c r="M12" s="12">
        <f t="shared" si="2"/>
        <v>120000</v>
      </c>
      <c r="N12" s="13">
        <f t="shared" si="1"/>
        <v>1440000</v>
      </c>
    </row>
    <row r="13" spans="1:15" s="3" customFormat="1">
      <c r="A13" s="7" t="s">
        <v>13</v>
      </c>
      <c r="B13" s="14">
        <v>150000</v>
      </c>
      <c r="C13" s="14">
        <v>40000</v>
      </c>
      <c r="D13" s="14">
        <v>40000</v>
      </c>
      <c r="E13" s="14">
        <v>40000</v>
      </c>
      <c r="F13" s="14">
        <v>40000</v>
      </c>
      <c r="G13" s="14">
        <v>40000</v>
      </c>
      <c r="H13" s="14">
        <v>40000</v>
      </c>
      <c r="I13" s="14">
        <v>40000</v>
      </c>
      <c r="J13" s="14">
        <v>40000</v>
      </c>
      <c r="K13" s="14">
        <v>40000</v>
      </c>
      <c r="L13" s="14">
        <v>40000</v>
      </c>
      <c r="M13" s="14">
        <v>40000</v>
      </c>
      <c r="N13" s="13">
        <f t="shared" si="1"/>
        <v>590000</v>
      </c>
    </row>
    <row r="14" spans="1:15" s="3" customFormat="1">
      <c r="A14" s="7" t="s">
        <v>14</v>
      </c>
      <c r="B14" s="14">
        <v>100000</v>
      </c>
      <c r="C14" s="14">
        <v>100000</v>
      </c>
      <c r="D14" s="14">
        <v>100000</v>
      </c>
      <c r="E14" s="14">
        <v>100000</v>
      </c>
      <c r="F14" s="14">
        <v>100000</v>
      </c>
      <c r="G14" s="14">
        <v>100000</v>
      </c>
      <c r="H14" s="14">
        <v>100000</v>
      </c>
      <c r="I14" s="14">
        <v>100000</v>
      </c>
      <c r="J14" s="14">
        <v>100000</v>
      </c>
      <c r="K14" s="14">
        <v>100000</v>
      </c>
      <c r="L14" s="14">
        <v>100000</v>
      </c>
      <c r="M14" s="14">
        <v>100000</v>
      </c>
      <c r="N14" s="13">
        <f t="shared" si="1"/>
        <v>1200000</v>
      </c>
    </row>
    <row r="15" spans="1:15" s="3" customFormat="1">
      <c r="A15" s="7" t="s">
        <v>15</v>
      </c>
      <c r="B15" s="14">
        <v>50000</v>
      </c>
      <c r="C15" s="12">
        <f>B15</f>
        <v>50000</v>
      </c>
      <c r="D15" s="12">
        <f t="shared" ref="D15:M15" si="3">C15</f>
        <v>50000</v>
      </c>
      <c r="E15" s="12">
        <f t="shared" si="3"/>
        <v>50000</v>
      </c>
      <c r="F15" s="12">
        <f t="shared" si="3"/>
        <v>50000</v>
      </c>
      <c r="G15" s="12">
        <f t="shared" si="3"/>
        <v>50000</v>
      </c>
      <c r="H15" s="12">
        <f t="shared" si="3"/>
        <v>50000</v>
      </c>
      <c r="I15" s="12">
        <f t="shared" si="3"/>
        <v>50000</v>
      </c>
      <c r="J15" s="12">
        <f t="shared" si="3"/>
        <v>50000</v>
      </c>
      <c r="K15" s="12">
        <f t="shared" si="3"/>
        <v>50000</v>
      </c>
      <c r="L15" s="12">
        <f t="shared" si="3"/>
        <v>50000</v>
      </c>
      <c r="M15" s="12">
        <f t="shared" si="3"/>
        <v>50000</v>
      </c>
      <c r="N15" s="13">
        <f t="shared" si="1"/>
        <v>600000</v>
      </c>
    </row>
    <row r="16" spans="1:15" s="3" customFormat="1" ht="13.8" thickBot="1">
      <c r="A16" s="21" t="s">
        <v>16</v>
      </c>
      <c r="B16" s="22">
        <f>B4-(B9+B12+B13+B14+B15)</f>
        <v>-310000</v>
      </c>
      <c r="C16" s="22">
        <f>C4-(C9+C12+C13+C14+C15)</f>
        <v>-84000</v>
      </c>
      <c r="D16" s="22">
        <f>D4-(D9+D12+D13+D14+D15)</f>
        <v>-5000</v>
      </c>
      <c r="E16" s="22">
        <f>E4-(E9+E12+E13+E14+E15)</f>
        <v>70000</v>
      </c>
      <c r="F16" s="22">
        <f>F4-(F9+F12+F13+F14+F15)</f>
        <v>220000</v>
      </c>
      <c r="G16" s="22">
        <f>G4-(G9+G12+G13+G14+G15)</f>
        <v>280000</v>
      </c>
      <c r="H16" s="22">
        <f>H4-(H9+H12+H13+H14+H15)</f>
        <v>340000</v>
      </c>
      <c r="I16" s="22">
        <f>I4-(I9+I12+I13+I14+I15)</f>
        <v>400000</v>
      </c>
      <c r="J16" s="22">
        <f>J4-(J9+J12+J13+J14+J15)</f>
        <v>460000</v>
      </c>
      <c r="K16" s="22">
        <f>K4-(K9+K12+K13+K14+K15)</f>
        <v>520000</v>
      </c>
      <c r="L16" s="22">
        <f>L4-(L9+L12+L13+L14+L15)</f>
        <v>580000</v>
      </c>
      <c r="M16" s="22">
        <f>M4-(M9+M12+M13+M14+M15)</f>
        <v>640000</v>
      </c>
      <c r="N16" s="23">
        <f t="shared" si="1"/>
        <v>3111000</v>
      </c>
    </row>
    <row r="17" spans="1:8" ht="13.8" thickBot="1"/>
    <row r="18" spans="1:8">
      <c r="A18" s="4"/>
      <c r="B18" s="5" t="s">
        <v>17</v>
      </c>
      <c r="C18" s="5" t="s">
        <v>18</v>
      </c>
      <c r="D18" s="5" t="s">
        <v>19</v>
      </c>
      <c r="E18" s="5" t="s">
        <v>20</v>
      </c>
      <c r="F18" s="6" t="s">
        <v>21</v>
      </c>
    </row>
    <row r="19" spans="1:8" s="3" customFormat="1">
      <c r="A19" s="10" t="s">
        <v>11</v>
      </c>
      <c r="B19" s="12">
        <f>SUM(B4:M4)</f>
        <v>9221000</v>
      </c>
      <c r="C19" s="12">
        <f>C20*C21</f>
        <v>11680800</v>
      </c>
      <c r="D19" s="12">
        <f>D20*D21</f>
        <v>14695199.999999998</v>
      </c>
      <c r="E19" s="12">
        <f>E20*E21</f>
        <v>19103760</v>
      </c>
      <c r="F19" s="13">
        <f>F20*F21</f>
        <v>24834888</v>
      </c>
      <c r="G19" s="3" t="s">
        <v>29</v>
      </c>
    </row>
    <row r="20" spans="1:8" s="3" customFormat="1">
      <c r="A20" s="7" t="s">
        <v>35</v>
      </c>
      <c r="B20" s="12">
        <f>AVERAGE(B5:M5)</f>
        <v>5783.333333333333</v>
      </c>
      <c r="C20" s="14">
        <v>6200</v>
      </c>
      <c r="D20" s="14">
        <v>6500</v>
      </c>
      <c r="E20" s="14">
        <v>6500</v>
      </c>
      <c r="F20" s="15">
        <v>6500</v>
      </c>
      <c r="G20" s="3" t="s">
        <v>37</v>
      </c>
    </row>
    <row r="21" spans="1:8">
      <c r="A21" s="8" t="s">
        <v>28</v>
      </c>
      <c r="B21" s="24">
        <f>SUM(B6:M6)</f>
        <v>1570</v>
      </c>
      <c r="C21" s="24">
        <f>B21*1.2</f>
        <v>1884</v>
      </c>
      <c r="D21" s="24">
        <f>C21*1.2</f>
        <v>2260.7999999999997</v>
      </c>
      <c r="E21" s="24">
        <f>D21*1.3</f>
        <v>2939.04</v>
      </c>
      <c r="F21" s="25">
        <f>E21*1.3</f>
        <v>3820.752</v>
      </c>
      <c r="G21" s="2" t="s">
        <v>27</v>
      </c>
    </row>
    <row r="22" spans="1:8" s="3" customFormat="1" ht="9" customHeight="1">
      <c r="A22" s="29"/>
      <c r="B22" s="30"/>
      <c r="C22" s="30"/>
      <c r="D22" s="30"/>
      <c r="E22" s="30"/>
      <c r="F22" s="31"/>
    </row>
    <row r="23" spans="1:8" s="3" customFormat="1">
      <c r="A23" s="18" t="s">
        <v>24</v>
      </c>
      <c r="B23" s="19">
        <f>B24*B25*12</f>
        <v>2280000</v>
      </c>
      <c r="C23" s="19">
        <f>C24*C25*12</f>
        <v>3420000</v>
      </c>
      <c r="D23" s="19">
        <f>D24*D25*12</f>
        <v>4800000</v>
      </c>
      <c r="E23" s="19">
        <f>E24*E25*12</f>
        <v>7560000</v>
      </c>
      <c r="F23" s="20">
        <f>F24*F25*12</f>
        <v>10560000</v>
      </c>
      <c r="G23" s="3" t="s">
        <v>30</v>
      </c>
    </row>
    <row r="24" spans="1:8">
      <c r="A24" s="7" t="s">
        <v>23</v>
      </c>
      <c r="B24" s="16">
        <v>190000</v>
      </c>
      <c r="C24" s="16">
        <v>190000</v>
      </c>
      <c r="D24" s="16">
        <v>200000</v>
      </c>
      <c r="E24" s="16">
        <v>210000</v>
      </c>
      <c r="F24" s="17">
        <v>220000</v>
      </c>
      <c r="G24" s="3"/>
      <c r="H24" s="3"/>
    </row>
    <row r="25" spans="1:8">
      <c r="A25" s="8" t="s">
        <v>22</v>
      </c>
      <c r="B25" s="1">
        <v>1</v>
      </c>
      <c r="C25" s="1">
        <v>1.5</v>
      </c>
      <c r="D25" s="1">
        <v>2</v>
      </c>
      <c r="E25" s="1">
        <v>3</v>
      </c>
      <c r="F25" s="9">
        <v>4</v>
      </c>
    </row>
    <row r="26" spans="1:8" s="3" customFormat="1" ht="9" customHeight="1">
      <c r="A26" s="26"/>
      <c r="B26" s="27"/>
      <c r="C26" s="27"/>
      <c r="D26" s="27"/>
      <c r="E26" s="27"/>
      <c r="F26" s="28"/>
      <c r="H26" s="2"/>
    </row>
    <row r="27" spans="1:8" s="3" customFormat="1">
      <c r="A27" s="7" t="s">
        <v>12</v>
      </c>
      <c r="B27" s="12">
        <f>SUM(B12:M12)</f>
        <v>1440000</v>
      </c>
      <c r="C27" s="12">
        <f t="shared" ref="C27:F30" si="4">B27</f>
        <v>1440000</v>
      </c>
      <c r="D27" s="12">
        <f t="shared" si="4"/>
        <v>1440000</v>
      </c>
      <c r="E27" s="12">
        <f t="shared" si="4"/>
        <v>1440000</v>
      </c>
      <c r="F27" s="13">
        <f t="shared" si="4"/>
        <v>1440000</v>
      </c>
    </row>
    <row r="28" spans="1:8" s="3" customFormat="1">
      <c r="A28" s="7" t="s">
        <v>13</v>
      </c>
      <c r="B28" s="12">
        <f>SUM(B13:M13)</f>
        <v>590000</v>
      </c>
      <c r="C28" s="14">
        <v>1200000</v>
      </c>
      <c r="D28" s="14">
        <v>1200000</v>
      </c>
      <c r="E28" s="14">
        <v>1200000</v>
      </c>
      <c r="F28" s="15">
        <v>1200000</v>
      </c>
    </row>
    <row r="29" spans="1:8" s="3" customFormat="1">
      <c r="A29" s="7" t="s">
        <v>14</v>
      </c>
      <c r="B29" s="12">
        <f>SUM(B14:M14)</f>
        <v>1200000</v>
      </c>
      <c r="C29" s="12">
        <f>B29*1.2</f>
        <v>1440000</v>
      </c>
      <c r="D29" s="12">
        <f>C29*1.2</f>
        <v>1728000</v>
      </c>
      <c r="E29" s="12">
        <f>D29*1.3</f>
        <v>2246400</v>
      </c>
      <c r="F29" s="13">
        <f>E29*1.5</f>
        <v>3369600</v>
      </c>
    </row>
    <row r="30" spans="1:8" s="3" customFormat="1">
      <c r="A30" s="7" t="s">
        <v>15</v>
      </c>
      <c r="B30" s="12">
        <f>SUM(B15:M15)</f>
        <v>600000</v>
      </c>
      <c r="C30" s="12">
        <f t="shared" si="4"/>
        <v>600000</v>
      </c>
      <c r="D30" s="12">
        <f t="shared" si="4"/>
        <v>600000</v>
      </c>
      <c r="E30" s="12">
        <f t="shared" si="4"/>
        <v>600000</v>
      </c>
      <c r="F30" s="13">
        <f t="shared" si="4"/>
        <v>600000</v>
      </c>
    </row>
    <row r="31" spans="1:8" ht="13.8" thickBot="1">
      <c r="A31" s="21" t="s">
        <v>16</v>
      </c>
      <c r="B31" s="22">
        <f>B19-(B23+B27+B28+B29+B30)</f>
        <v>3111000</v>
      </c>
      <c r="C31" s="22">
        <f>C19-(C23+C27+C28+C29+C30)</f>
        <v>3580800</v>
      </c>
      <c r="D31" s="22">
        <f>D19-(D23+D27+D28+D29+D30)</f>
        <v>4927199.9999999981</v>
      </c>
      <c r="E31" s="22">
        <f>E19-(E23+E27+E28+E29+E30)</f>
        <v>6057360</v>
      </c>
      <c r="F31" s="23">
        <f>F19-(F23+F27+F28+F29+F30)</f>
        <v>7665288</v>
      </c>
      <c r="G31" s="3"/>
      <c r="H31" s="3"/>
    </row>
  </sheetData>
  <mergeCells count="4">
    <mergeCell ref="A7:N7"/>
    <mergeCell ref="A11:N11"/>
    <mergeCell ref="A22:F22"/>
    <mergeCell ref="A26:F26"/>
  </mergeCells>
  <phoneticPr fontId="1"/>
  <pageMargins left="0.7" right="0.7" top="0.75" bottom="0.75" header="0.3" footer="0.3"/>
  <pageSetup paperSize="9" orientation="portrait" horizontalDpi="0" verticalDpi="0" r:id="rId1"/>
  <ignoredErrors>
    <ignoredError sqref="B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あなたの予定を入力_1</vt:lpstr>
      <vt:lpstr>あなたの予定を入力_2</vt:lpstr>
      <vt:lpstr>あなたの予定を入力_3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izawa2017</dc:creator>
  <cp:lastModifiedBy>izawa2017</cp:lastModifiedBy>
  <dcterms:created xsi:type="dcterms:W3CDTF">2021-06-25T03:40:06Z</dcterms:created>
  <dcterms:modified xsi:type="dcterms:W3CDTF">2021-06-28T04:20:05Z</dcterms:modified>
</cp:coreProperties>
</file>