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026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izawa2017\Documents\開業の教科書\"/>
    </mc:Choice>
  </mc:AlternateContent>
  <xr:revisionPtr revIDLastSave="0" documentId="13_ncr:1_{A5C1AA2F-117B-4529-B258-DDF4D495144F}" xr6:coauthVersionLast="47" xr6:coauthVersionMax="47" xr10:uidLastSave="{00000000-0000-0000-0000-000000000000}"/>
  <bookViews>
    <workbookView xWindow="-108" yWindow="-108" windowWidth="23256" windowHeight="12576" xr2:uid="{FDCD0FDB-E9C9-424E-BBB5-63B507E46956}"/>
  </bookViews>
  <sheets>
    <sheet name="Sheet1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E18" i="1" l="1"/>
  <c r="E60" i="1"/>
  <c r="E59" i="1"/>
  <c r="E58" i="1"/>
  <c r="E57" i="1"/>
  <c r="E56" i="1"/>
  <c r="E55" i="1"/>
  <c r="E54" i="1"/>
  <c r="E53" i="1"/>
  <c r="E52" i="1"/>
  <c r="E51" i="1"/>
  <c r="E50" i="1"/>
  <c r="E49" i="1"/>
  <c r="E48" i="1"/>
  <c r="E47" i="1"/>
  <c r="E46" i="1"/>
  <c r="E45" i="1"/>
  <c r="E44" i="1"/>
  <c r="E43" i="1"/>
  <c r="E42" i="1"/>
  <c r="E41" i="1"/>
  <c r="E40" i="1"/>
  <c r="E39" i="1"/>
  <c r="E38" i="1"/>
  <c r="E37" i="1"/>
  <c r="E36" i="1"/>
  <c r="E35" i="1"/>
  <c r="E34" i="1"/>
  <c r="E33" i="1"/>
  <c r="E32" i="1"/>
  <c r="E31" i="1"/>
  <c r="E30" i="1"/>
  <c r="E29" i="1"/>
  <c r="E28" i="1"/>
  <c r="E27" i="1"/>
  <c r="E26" i="1"/>
  <c r="E25" i="1"/>
  <c r="E24" i="1"/>
  <c r="E23" i="1"/>
  <c r="E22" i="1"/>
  <c r="E21" i="1"/>
  <c r="E20" i="1"/>
  <c r="E19" i="1"/>
  <c r="E17" i="1"/>
  <c r="E16" i="1"/>
  <c r="E15" i="1"/>
  <c r="E14" i="1"/>
  <c r="E13" i="1"/>
  <c r="E12" i="1"/>
  <c r="E11" i="1"/>
  <c r="E10" i="1"/>
  <c r="E8" i="1"/>
  <c r="E7" i="1"/>
  <c r="E6" i="1"/>
  <c r="E5" i="1"/>
  <c r="E4" i="1"/>
  <c r="E62" i="1" l="1"/>
</calcChain>
</file>

<file path=xl/sharedStrings.xml><?xml version="1.0" encoding="utf-8"?>
<sst xmlns="http://schemas.openxmlformats.org/spreadsheetml/2006/main" count="66" uniqueCount="66">
  <si>
    <t>練馬店＿初期費用</t>
    <rPh sb="0" eb="3">
      <t>ネリマテン</t>
    </rPh>
    <rPh sb="4" eb="8">
      <t>ショキヒヨウ</t>
    </rPh>
    <phoneticPr fontId="1"/>
  </si>
  <si>
    <t>商品</t>
    <rPh sb="0" eb="2">
      <t>ショウヒン</t>
    </rPh>
    <phoneticPr fontId="2"/>
  </si>
  <si>
    <t>単価</t>
    <rPh sb="0" eb="2">
      <t>タンカ</t>
    </rPh>
    <phoneticPr fontId="2"/>
  </si>
  <si>
    <t>個数</t>
    <rPh sb="0" eb="2">
      <t>コスウ</t>
    </rPh>
    <phoneticPr fontId="2"/>
  </si>
  <si>
    <t>計</t>
    <rPh sb="0" eb="1">
      <t>ケイ</t>
    </rPh>
    <phoneticPr fontId="2"/>
  </si>
  <si>
    <t>不動産</t>
    <rPh sb="0" eb="3">
      <t>フドウサン</t>
    </rPh>
    <phoneticPr fontId="2"/>
  </si>
  <si>
    <t>不動産保証金</t>
    <rPh sb="0" eb="3">
      <t>フドウサン</t>
    </rPh>
    <rPh sb="3" eb="6">
      <t>ホショウキン</t>
    </rPh>
    <phoneticPr fontId="2"/>
  </si>
  <si>
    <t>不動産前家賃</t>
    <rPh sb="0" eb="3">
      <t>フドウサン</t>
    </rPh>
    <rPh sb="3" eb="4">
      <t>マエ</t>
    </rPh>
    <rPh sb="4" eb="6">
      <t>ヤチン</t>
    </rPh>
    <phoneticPr fontId="2"/>
  </si>
  <si>
    <t>不動産礼金</t>
    <rPh sb="0" eb="3">
      <t>フドウサン</t>
    </rPh>
    <rPh sb="3" eb="5">
      <t>レイキン</t>
    </rPh>
    <phoneticPr fontId="2"/>
  </si>
  <si>
    <t>内装工事手付け</t>
    <rPh sb="0" eb="2">
      <t>ナイソウ</t>
    </rPh>
    <rPh sb="2" eb="4">
      <t>コウジ</t>
    </rPh>
    <rPh sb="4" eb="6">
      <t>テツ</t>
    </rPh>
    <phoneticPr fontId="2"/>
  </si>
  <si>
    <t>内装工事残り</t>
    <rPh sb="0" eb="2">
      <t>ナイソウ</t>
    </rPh>
    <rPh sb="2" eb="4">
      <t>コウジ</t>
    </rPh>
    <rPh sb="4" eb="5">
      <t>ノコ</t>
    </rPh>
    <phoneticPr fontId="2"/>
  </si>
  <si>
    <t>家具</t>
    <rPh sb="0" eb="2">
      <t>カグ</t>
    </rPh>
    <phoneticPr fontId="2"/>
  </si>
  <si>
    <t>ベッド</t>
  </si>
  <si>
    <t>イス</t>
    <phoneticPr fontId="2"/>
  </si>
  <si>
    <t>飾り棚</t>
    <rPh sb="0" eb="1">
      <t>カザ</t>
    </rPh>
    <rPh sb="2" eb="3">
      <t>タナ</t>
    </rPh>
    <phoneticPr fontId="2"/>
  </si>
  <si>
    <t>着替え用棚</t>
    <rPh sb="0" eb="2">
      <t>キガ</t>
    </rPh>
    <rPh sb="3" eb="4">
      <t>ヨウ</t>
    </rPh>
    <phoneticPr fontId="2"/>
  </si>
  <si>
    <t>机</t>
    <phoneticPr fontId="2"/>
  </si>
  <si>
    <t>椅子</t>
    <rPh sb="0" eb="2">
      <t>イス</t>
    </rPh>
    <phoneticPr fontId="2"/>
  </si>
  <si>
    <t>スタッフルーム棚</t>
    <rPh sb="7" eb="8">
      <t>タナ</t>
    </rPh>
    <phoneticPr fontId="2"/>
  </si>
  <si>
    <t>丸椅子</t>
    <rPh sb="0" eb="1">
      <t>マル</t>
    </rPh>
    <rPh sb="1" eb="3">
      <t>イス</t>
    </rPh>
    <phoneticPr fontId="2"/>
  </si>
  <si>
    <t>カーテン</t>
    <phoneticPr fontId="2"/>
  </si>
  <si>
    <t>家電</t>
    <rPh sb="0" eb="2">
      <t>カデン</t>
    </rPh>
    <phoneticPr fontId="2"/>
  </si>
  <si>
    <t>電話機＆FAX</t>
    <rPh sb="0" eb="3">
      <t>デンワキ</t>
    </rPh>
    <phoneticPr fontId="2"/>
  </si>
  <si>
    <t>電話機</t>
    <rPh sb="0" eb="3">
      <t>デンワキ</t>
    </rPh>
    <phoneticPr fontId="2"/>
  </si>
  <si>
    <t>フロア間接照明</t>
    <rPh sb="3" eb="5">
      <t>カンセツ</t>
    </rPh>
    <rPh sb="5" eb="7">
      <t>ショウメイ</t>
    </rPh>
    <phoneticPr fontId="2"/>
  </si>
  <si>
    <t>電子レンジ</t>
    <rPh sb="0" eb="2">
      <t>デンシ</t>
    </rPh>
    <phoneticPr fontId="2"/>
  </si>
  <si>
    <t>冷蔵庫</t>
    <rPh sb="0" eb="3">
      <t>レイゾウコ</t>
    </rPh>
    <phoneticPr fontId="2"/>
  </si>
  <si>
    <t>プリンター</t>
    <phoneticPr fontId="2"/>
  </si>
  <si>
    <t>掃除機</t>
    <rPh sb="0" eb="3">
      <t>ソウジキ</t>
    </rPh>
    <phoneticPr fontId="2"/>
  </si>
  <si>
    <t>洗濯機</t>
    <rPh sb="0" eb="3">
      <t>センタクキ</t>
    </rPh>
    <phoneticPr fontId="2"/>
  </si>
  <si>
    <t>お湯ポット</t>
    <rPh sb="1" eb="2">
      <t>ユ</t>
    </rPh>
    <phoneticPr fontId="2"/>
  </si>
  <si>
    <t>着替え</t>
  </si>
  <si>
    <t>タオル大</t>
    <rPh sb="3" eb="4">
      <t>ダイ</t>
    </rPh>
    <phoneticPr fontId="2"/>
  </si>
  <si>
    <t>タオル小</t>
    <rPh sb="3" eb="4">
      <t>ショウ</t>
    </rPh>
    <phoneticPr fontId="2"/>
  </si>
  <si>
    <t>ベッドシーツ</t>
    <phoneticPr fontId="2"/>
  </si>
  <si>
    <t>てぬぐい</t>
    <phoneticPr fontId="2"/>
  </si>
  <si>
    <t>まめしぼり</t>
    <phoneticPr fontId="2"/>
  </si>
  <si>
    <t>鍼など</t>
    <phoneticPr fontId="2"/>
  </si>
  <si>
    <t>ハンガー</t>
    <phoneticPr fontId="2"/>
  </si>
  <si>
    <t>ショップカード</t>
    <phoneticPr fontId="2"/>
  </si>
  <si>
    <t>名刺</t>
    <rPh sb="0" eb="2">
      <t>メイシ</t>
    </rPh>
    <phoneticPr fontId="2"/>
  </si>
  <si>
    <t>フェイス枕</t>
    <rPh sb="4" eb="5">
      <t>マクラ</t>
    </rPh>
    <phoneticPr fontId="2"/>
  </si>
  <si>
    <t>バストマット</t>
    <phoneticPr fontId="2"/>
  </si>
  <si>
    <t>薄座布団</t>
    <rPh sb="0" eb="1">
      <t>ウス</t>
    </rPh>
    <rPh sb="1" eb="4">
      <t>ザブトン</t>
    </rPh>
    <phoneticPr fontId="2"/>
  </si>
  <si>
    <t>ゴミ箱</t>
    <rPh sb="2" eb="3">
      <t>バコ</t>
    </rPh>
    <phoneticPr fontId="2"/>
  </si>
  <si>
    <t>茶香</t>
    <rPh sb="0" eb="1">
      <t>チャ</t>
    </rPh>
    <rPh sb="1" eb="2">
      <t>コウ</t>
    </rPh>
    <phoneticPr fontId="2"/>
  </si>
  <si>
    <t>鏡</t>
    <rPh sb="0" eb="1">
      <t>カガミ</t>
    </rPh>
    <phoneticPr fontId="2"/>
  </si>
  <si>
    <t>てぬぐい額</t>
    <rPh sb="4" eb="5">
      <t>ガク</t>
    </rPh>
    <phoneticPr fontId="2"/>
  </si>
  <si>
    <t>抱き枕</t>
    <rPh sb="0" eb="1">
      <t>ダ</t>
    </rPh>
    <rPh sb="2" eb="3">
      <t>マクラ</t>
    </rPh>
    <phoneticPr fontId="2"/>
  </si>
  <si>
    <t>抱き枕ホルダー</t>
    <rPh sb="0" eb="1">
      <t>ダ</t>
    </rPh>
    <rPh sb="2" eb="3">
      <t>マクラ</t>
    </rPh>
    <phoneticPr fontId="2"/>
  </si>
  <si>
    <t>トイレ用フック</t>
    <rPh sb="3" eb="4">
      <t>ヨウ</t>
    </rPh>
    <phoneticPr fontId="2"/>
  </si>
  <si>
    <t>トイレ用タオル掛け</t>
    <rPh sb="3" eb="4">
      <t>ヨウ</t>
    </rPh>
    <rPh sb="7" eb="8">
      <t>カ</t>
    </rPh>
    <phoneticPr fontId="2"/>
  </si>
  <si>
    <t>荷物用カゴ</t>
    <rPh sb="0" eb="3">
      <t>ニモツヨウ</t>
    </rPh>
    <phoneticPr fontId="2"/>
  </si>
  <si>
    <t>お客様用ティッシュ入れ</t>
    <rPh sb="1" eb="3">
      <t>キャクサマ</t>
    </rPh>
    <rPh sb="3" eb="4">
      <t>ヨウ</t>
    </rPh>
    <rPh sb="9" eb="10">
      <t>イ</t>
    </rPh>
    <phoneticPr fontId="2"/>
  </si>
  <si>
    <t>ティッシュのゴミ箱</t>
    <rPh sb="8" eb="9">
      <t>バコ</t>
    </rPh>
    <phoneticPr fontId="2"/>
  </si>
  <si>
    <t>ワイヤレスインターフォン</t>
    <phoneticPr fontId="2"/>
  </si>
  <si>
    <t>ワイヤレスチャイム</t>
    <phoneticPr fontId="2"/>
  </si>
  <si>
    <t>アイピロー</t>
    <phoneticPr fontId="2"/>
  </si>
  <si>
    <t>ホットパック</t>
    <phoneticPr fontId="2"/>
  </si>
  <si>
    <t>よだれ受けコラム一式</t>
    <rPh sb="3" eb="4">
      <t>ウ</t>
    </rPh>
    <rPh sb="8" eb="10">
      <t>イッシキ</t>
    </rPh>
    <phoneticPr fontId="2"/>
  </si>
  <si>
    <t>傘たて</t>
  </si>
  <si>
    <t>鍼用ワゴン</t>
    <rPh sb="0" eb="1">
      <t>ハリ</t>
    </rPh>
    <rPh sb="1" eb="2">
      <t>ヨウ</t>
    </rPh>
    <phoneticPr fontId="2"/>
  </si>
  <si>
    <t>看板</t>
    <rPh sb="0" eb="2">
      <t>カンバン</t>
    </rPh>
    <phoneticPr fontId="2"/>
  </si>
  <si>
    <t>のれん</t>
    <phoneticPr fontId="2"/>
  </si>
  <si>
    <t>その他備品</t>
    <rPh sb="2" eb="3">
      <t>タ</t>
    </rPh>
    <rPh sb="3" eb="5">
      <t>ビヒン</t>
    </rPh>
    <phoneticPr fontId="2"/>
  </si>
  <si>
    <t>総計</t>
    <rPh sb="0" eb="2">
      <t>ソウケイ</t>
    </rPh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</si>
</sst>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79" formatCode="&quot;¥&quot;#,##0_);[Red]\(&quot;¥&quot;#,##0\)"/>
  </numFmts>
  <fonts count="6">
    <font>
      <sz val="11"/>
      <color theme="1"/>
      <name val="ＭＳ Ｐゴシック"/>
      <family val="2"/>
      <charset val="128"/>
    </font>
    <font>
      <sz val="6"/>
      <name val="ＭＳ Ｐゴシック"/>
      <family val="2"/>
      <charset val="128"/>
    </font>
    <font>
      <sz val="6"/>
      <name val="ＭＳ Ｐゴシック"/>
      <family val="3"/>
      <charset val="128"/>
    </font>
    <font>
      <sz val="11"/>
      <name val="ＭＳ Ｐゴシック"/>
      <family val="3"/>
      <charset val="128"/>
    </font>
    <font>
      <sz val="11"/>
      <name val="ＭＳ Ｐ明朝"/>
      <family val="1"/>
      <charset val="128"/>
    </font>
    <font>
      <b/>
      <sz val="11"/>
      <name val="ＭＳ Ｐゴシック"/>
      <family val="3"/>
      <charset val="128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/>
      <diagonal/>
    </border>
  </borders>
  <cellStyleXfs count="1">
    <xf numFmtId="0" fontId="0" fillId="0" borderId="0">
      <alignment vertical="center"/>
    </xf>
  </cellStyleXfs>
  <cellXfs count="14">
    <xf numFmtId="0" fontId="0" fillId="0" borderId="0" xfId="0">
      <alignment vertical="center"/>
    </xf>
    <xf numFmtId="0" fontId="0" fillId="0" borderId="0" xfId="0" applyFont="1">
      <alignment vertical="center"/>
    </xf>
    <xf numFmtId="0" fontId="3" fillId="0" borderId="0" xfId="0" applyFont="1">
      <alignment vertical="center"/>
    </xf>
    <xf numFmtId="0" fontId="3" fillId="0" borderId="1" xfId="0" applyFont="1" applyBorder="1">
      <alignment vertical="center"/>
    </xf>
    <xf numFmtId="0" fontId="4" fillId="0" borderId="1" xfId="0" applyFont="1" applyBorder="1" applyAlignment="1">
      <alignment horizontal="justify"/>
    </xf>
    <xf numFmtId="0" fontId="4" fillId="0" borderId="1" xfId="0" applyFont="1" applyBorder="1">
      <alignment vertical="center"/>
    </xf>
    <xf numFmtId="179" fontId="3" fillId="0" borderId="1" xfId="0" applyNumberFormat="1" applyFont="1" applyBorder="1">
      <alignment vertical="center"/>
    </xf>
    <xf numFmtId="179" fontId="4" fillId="0" borderId="1" xfId="0" applyNumberFormat="1" applyFont="1" applyBorder="1">
      <alignment vertical="center"/>
    </xf>
    <xf numFmtId="179" fontId="3" fillId="0" borderId="0" xfId="0" applyNumberFormat="1" applyFont="1">
      <alignment vertical="center"/>
    </xf>
    <xf numFmtId="0" fontId="3" fillId="0" borderId="0" xfId="0" applyFont="1" applyBorder="1">
      <alignment vertical="center"/>
    </xf>
    <xf numFmtId="179" fontId="3" fillId="0" borderId="0" xfId="0" applyNumberFormat="1" applyFont="1" applyBorder="1">
      <alignment vertical="center"/>
    </xf>
    <xf numFmtId="0" fontId="3" fillId="0" borderId="2" xfId="0" applyFont="1" applyBorder="1" applyAlignment="1">
      <alignment horizontal="center" vertical="center"/>
    </xf>
    <xf numFmtId="0" fontId="5" fillId="0" borderId="1" xfId="0" applyFont="1" applyBorder="1">
      <alignment vertical="center"/>
    </xf>
    <xf numFmtId="179" fontId="5" fillId="0" borderId="1" xfId="0" applyNumberFormat="1" applyFont="1" applyBorder="1">
      <alignment vertical="center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07B4F58-AAE6-450C-BE20-BABFCD0E3186}">
  <dimension ref="A1:E62"/>
  <sheetViews>
    <sheetView tabSelected="1" topLeftCell="A49" workbookViewId="0">
      <selection activeCell="G64" sqref="G64"/>
    </sheetView>
  </sheetViews>
  <sheetFormatPr defaultRowHeight="13.2"/>
  <cols>
    <col min="1" max="1" width="18.33203125" style="1" bestFit="1" customWidth="1"/>
    <col min="2" max="2" width="21.77734375" style="1" customWidth="1"/>
    <col min="3" max="3" width="11.33203125" style="1" bestFit="1" customWidth="1"/>
    <col min="4" max="4" width="5.5546875" style="1" bestFit="1" customWidth="1"/>
    <col min="5" max="5" width="12.6640625" style="1" bestFit="1" customWidth="1"/>
    <col min="6" max="16384" width="8.88671875" style="1"/>
  </cols>
  <sheetData>
    <row r="1" spans="1:5">
      <c r="A1" s="1" t="s">
        <v>0</v>
      </c>
    </row>
    <row r="3" spans="1:5">
      <c r="A3" s="2"/>
      <c r="B3" s="2" t="s">
        <v>1</v>
      </c>
      <c r="C3" s="2" t="s">
        <v>2</v>
      </c>
      <c r="D3" s="2" t="s">
        <v>3</v>
      </c>
      <c r="E3" s="2" t="s">
        <v>4</v>
      </c>
    </row>
    <row r="4" spans="1:5">
      <c r="A4" s="11" t="s">
        <v>5</v>
      </c>
      <c r="B4" s="3" t="s">
        <v>6</v>
      </c>
      <c r="C4" s="6">
        <v>237000</v>
      </c>
      <c r="D4" s="3">
        <v>7</v>
      </c>
      <c r="E4" s="6">
        <f>C4*D4</f>
        <v>1659000</v>
      </c>
    </row>
    <row r="5" spans="1:5">
      <c r="A5" s="11"/>
      <c r="B5" s="3" t="s">
        <v>7</v>
      </c>
      <c r="C5" s="6">
        <v>406300</v>
      </c>
      <c r="D5" s="3">
        <v>1</v>
      </c>
      <c r="E5" s="6">
        <f>C5*D5</f>
        <v>406300</v>
      </c>
    </row>
    <row r="6" spans="1:5">
      <c r="A6" s="11"/>
      <c r="B6" s="3" t="s">
        <v>8</v>
      </c>
      <c r="C6" s="6">
        <v>237000</v>
      </c>
      <c r="D6" s="3">
        <v>2</v>
      </c>
      <c r="E6" s="6">
        <f>C6*D6</f>
        <v>474000</v>
      </c>
    </row>
    <row r="7" spans="1:5">
      <c r="A7" s="11"/>
      <c r="B7" s="3" t="s">
        <v>9</v>
      </c>
      <c r="C7" s="6">
        <v>900000</v>
      </c>
      <c r="D7" s="3">
        <v>1</v>
      </c>
      <c r="E7" s="6">
        <f>C7*D7</f>
        <v>900000</v>
      </c>
    </row>
    <row r="8" spans="1:5">
      <c r="A8" s="11"/>
      <c r="B8" s="3" t="s">
        <v>10</v>
      </c>
      <c r="C8" s="6">
        <v>2145284</v>
      </c>
      <c r="D8" s="3">
        <v>1</v>
      </c>
      <c r="E8" s="6">
        <f>C8*D8</f>
        <v>2145284</v>
      </c>
    </row>
    <row r="9" spans="1:5">
      <c r="A9" s="9"/>
      <c r="B9" s="9"/>
      <c r="C9" s="10"/>
      <c r="D9" s="9"/>
      <c r="E9" s="10"/>
    </row>
    <row r="10" spans="1:5">
      <c r="A10" s="11" t="s">
        <v>11</v>
      </c>
      <c r="B10" s="4" t="s">
        <v>12</v>
      </c>
      <c r="C10" s="6">
        <v>29000</v>
      </c>
      <c r="D10" s="5">
        <v>4</v>
      </c>
      <c r="E10" s="6">
        <f t="shared" ref="E10:E56" si="0">C10*D10</f>
        <v>116000</v>
      </c>
    </row>
    <row r="11" spans="1:5">
      <c r="A11" s="11"/>
      <c r="B11" s="4" t="s">
        <v>13</v>
      </c>
      <c r="C11" s="6">
        <v>40000</v>
      </c>
      <c r="D11" s="5">
        <v>1</v>
      </c>
      <c r="E11" s="6">
        <f t="shared" si="0"/>
        <v>40000</v>
      </c>
    </row>
    <row r="12" spans="1:5">
      <c r="A12" s="11"/>
      <c r="B12" s="4" t="s">
        <v>14</v>
      </c>
      <c r="C12" s="6">
        <v>80000</v>
      </c>
      <c r="D12" s="5">
        <v>1</v>
      </c>
      <c r="E12" s="6">
        <f t="shared" si="0"/>
        <v>80000</v>
      </c>
    </row>
    <row r="13" spans="1:5">
      <c r="A13" s="11"/>
      <c r="B13" s="4" t="s">
        <v>15</v>
      </c>
      <c r="C13" s="6">
        <v>11350</v>
      </c>
      <c r="D13" s="5">
        <v>1</v>
      </c>
      <c r="E13" s="6">
        <f t="shared" si="0"/>
        <v>11350</v>
      </c>
    </row>
    <row r="14" spans="1:5">
      <c r="A14" s="11"/>
      <c r="B14" s="4" t="s">
        <v>16</v>
      </c>
      <c r="C14" s="6">
        <v>20000</v>
      </c>
      <c r="D14" s="5">
        <v>1</v>
      </c>
      <c r="E14" s="6">
        <f>C14*D14</f>
        <v>20000</v>
      </c>
    </row>
    <row r="15" spans="1:5">
      <c r="A15" s="11"/>
      <c r="B15" s="4" t="s">
        <v>17</v>
      </c>
      <c r="C15" s="6">
        <v>2300</v>
      </c>
      <c r="D15" s="5">
        <v>2</v>
      </c>
      <c r="E15" s="6">
        <f>C15*D15</f>
        <v>4600</v>
      </c>
    </row>
    <row r="16" spans="1:5">
      <c r="A16" s="11"/>
      <c r="B16" s="3" t="s">
        <v>18</v>
      </c>
      <c r="C16" s="6">
        <v>11350</v>
      </c>
      <c r="D16" s="3">
        <v>2</v>
      </c>
      <c r="E16" s="6">
        <f>C16*D16</f>
        <v>22700</v>
      </c>
    </row>
    <row r="17" spans="1:5">
      <c r="A17" s="11"/>
      <c r="B17" s="3" t="s">
        <v>19</v>
      </c>
      <c r="C17" s="6">
        <v>3000</v>
      </c>
      <c r="D17" s="3">
        <v>2</v>
      </c>
      <c r="E17" s="6">
        <f>C17*D17</f>
        <v>6000</v>
      </c>
    </row>
    <row r="18" spans="1:5">
      <c r="A18" s="11"/>
      <c r="B18" s="3" t="s">
        <v>20</v>
      </c>
      <c r="C18" s="6">
        <v>80000</v>
      </c>
      <c r="D18" s="3">
        <v>1</v>
      </c>
      <c r="E18" s="6">
        <f>C18*D18</f>
        <v>80000</v>
      </c>
    </row>
    <row r="19" spans="1:5">
      <c r="A19" s="11" t="s">
        <v>21</v>
      </c>
      <c r="B19" s="3" t="s">
        <v>22</v>
      </c>
      <c r="C19" s="6">
        <v>20000</v>
      </c>
      <c r="D19" s="3">
        <v>1</v>
      </c>
      <c r="E19" s="6">
        <f t="shared" ref="E19:E27" si="1">C19*D19</f>
        <v>20000</v>
      </c>
    </row>
    <row r="20" spans="1:5">
      <c r="A20" s="11"/>
      <c r="B20" s="3" t="s">
        <v>23</v>
      </c>
      <c r="C20" s="6">
        <v>6980</v>
      </c>
      <c r="D20" s="3">
        <v>1</v>
      </c>
      <c r="E20" s="6">
        <f t="shared" si="1"/>
        <v>6980</v>
      </c>
    </row>
    <row r="21" spans="1:5">
      <c r="A21" s="11"/>
      <c r="B21" s="4" t="s">
        <v>24</v>
      </c>
      <c r="C21" s="6">
        <v>54000</v>
      </c>
      <c r="D21" s="5">
        <v>1</v>
      </c>
      <c r="E21" s="6">
        <f t="shared" si="1"/>
        <v>54000</v>
      </c>
    </row>
    <row r="22" spans="1:5">
      <c r="A22" s="11"/>
      <c r="B22" s="4" t="s">
        <v>25</v>
      </c>
      <c r="C22" s="6">
        <v>10000</v>
      </c>
      <c r="D22" s="5">
        <v>1</v>
      </c>
      <c r="E22" s="6">
        <f t="shared" si="1"/>
        <v>10000</v>
      </c>
    </row>
    <row r="23" spans="1:5">
      <c r="A23" s="11"/>
      <c r="B23" s="4" t="s">
        <v>26</v>
      </c>
      <c r="C23" s="6">
        <v>20000</v>
      </c>
      <c r="D23" s="5">
        <v>1</v>
      </c>
      <c r="E23" s="6">
        <f t="shared" si="1"/>
        <v>20000</v>
      </c>
    </row>
    <row r="24" spans="1:5">
      <c r="A24" s="11"/>
      <c r="B24" s="4" t="s">
        <v>27</v>
      </c>
      <c r="C24" s="6">
        <v>13000</v>
      </c>
      <c r="D24" s="5">
        <v>1</v>
      </c>
      <c r="E24" s="6">
        <f t="shared" si="1"/>
        <v>13000</v>
      </c>
    </row>
    <row r="25" spans="1:5">
      <c r="A25" s="11"/>
      <c r="B25" s="4" t="s">
        <v>28</v>
      </c>
      <c r="C25" s="6">
        <v>13000</v>
      </c>
      <c r="D25" s="5">
        <v>1</v>
      </c>
      <c r="E25" s="6">
        <f t="shared" si="1"/>
        <v>13000</v>
      </c>
    </row>
    <row r="26" spans="1:5">
      <c r="A26" s="11"/>
      <c r="B26" s="4" t="s">
        <v>29</v>
      </c>
      <c r="C26" s="6">
        <v>40000</v>
      </c>
      <c r="D26" s="5">
        <v>1</v>
      </c>
      <c r="E26" s="6">
        <f t="shared" si="1"/>
        <v>40000</v>
      </c>
    </row>
    <row r="27" spans="1:5">
      <c r="A27" s="11"/>
      <c r="B27" s="4" t="s">
        <v>30</v>
      </c>
      <c r="C27" s="6">
        <v>7350</v>
      </c>
      <c r="D27" s="5">
        <v>1</v>
      </c>
      <c r="E27" s="6">
        <f t="shared" si="1"/>
        <v>7350</v>
      </c>
    </row>
    <row r="28" spans="1:5">
      <c r="A28" s="11" t="s">
        <v>64</v>
      </c>
      <c r="B28" s="4" t="s">
        <v>31</v>
      </c>
      <c r="C28" s="6">
        <v>2000</v>
      </c>
      <c r="D28" s="5">
        <v>12</v>
      </c>
      <c r="E28" s="6">
        <f t="shared" si="0"/>
        <v>24000</v>
      </c>
    </row>
    <row r="29" spans="1:5">
      <c r="A29" s="11"/>
      <c r="B29" s="4" t="s">
        <v>32</v>
      </c>
      <c r="C29" s="6">
        <v>1200</v>
      </c>
      <c r="D29" s="5">
        <v>8</v>
      </c>
      <c r="E29" s="6">
        <f t="shared" si="0"/>
        <v>9600</v>
      </c>
    </row>
    <row r="30" spans="1:5">
      <c r="A30" s="11"/>
      <c r="B30" s="4" t="s">
        <v>33</v>
      </c>
      <c r="C30" s="6">
        <v>400</v>
      </c>
      <c r="D30" s="5">
        <v>8</v>
      </c>
      <c r="E30" s="6">
        <f t="shared" si="0"/>
        <v>3200</v>
      </c>
    </row>
    <row r="31" spans="1:5">
      <c r="A31" s="11"/>
      <c r="B31" s="4" t="s">
        <v>34</v>
      </c>
      <c r="C31" s="6">
        <v>1000</v>
      </c>
      <c r="D31" s="5">
        <v>8</v>
      </c>
      <c r="E31" s="6">
        <f t="shared" si="0"/>
        <v>8000</v>
      </c>
    </row>
    <row r="32" spans="1:5">
      <c r="A32" s="11"/>
      <c r="B32" s="4" t="s">
        <v>35</v>
      </c>
      <c r="C32" s="6">
        <v>14700</v>
      </c>
      <c r="D32" s="5">
        <v>1</v>
      </c>
      <c r="E32" s="6">
        <f t="shared" si="0"/>
        <v>14700</v>
      </c>
    </row>
    <row r="33" spans="1:5">
      <c r="A33" s="11"/>
      <c r="B33" s="4" t="s">
        <v>36</v>
      </c>
      <c r="C33" s="6">
        <v>7000</v>
      </c>
      <c r="D33" s="5">
        <v>1</v>
      </c>
      <c r="E33" s="6">
        <f t="shared" si="0"/>
        <v>7000</v>
      </c>
    </row>
    <row r="34" spans="1:5">
      <c r="A34" s="11"/>
      <c r="B34" s="4" t="s">
        <v>37</v>
      </c>
      <c r="C34" s="6">
        <v>21588</v>
      </c>
      <c r="D34" s="5">
        <v>1</v>
      </c>
      <c r="E34" s="6">
        <f t="shared" si="0"/>
        <v>21588</v>
      </c>
    </row>
    <row r="35" spans="1:5">
      <c r="A35" s="11"/>
      <c r="B35" s="4" t="s">
        <v>38</v>
      </c>
      <c r="C35" s="6">
        <v>1700</v>
      </c>
      <c r="D35" s="5">
        <v>4</v>
      </c>
      <c r="E35" s="6">
        <f t="shared" si="0"/>
        <v>6800</v>
      </c>
    </row>
    <row r="36" spans="1:5">
      <c r="A36" s="11"/>
      <c r="B36" s="5" t="s">
        <v>39</v>
      </c>
      <c r="C36" s="6">
        <v>1000</v>
      </c>
      <c r="D36" s="5">
        <v>5</v>
      </c>
      <c r="E36" s="6">
        <f t="shared" si="0"/>
        <v>5000</v>
      </c>
    </row>
    <row r="37" spans="1:5">
      <c r="A37" s="11"/>
      <c r="B37" s="5" t="s">
        <v>40</v>
      </c>
      <c r="C37" s="6">
        <v>600</v>
      </c>
      <c r="D37" s="5">
        <v>5</v>
      </c>
      <c r="E37" s="6">
        <f t="shared" si="0"/>
        <v>3000</v>
      </c>
    </row>
    <row r="38" spans="1:5">
      <c r="A38" s="11"/>
      <c r="B38" s="5" t="s">
        <v>41</v>
      </c>
      <c r="C38" s="6">
        <v>6300</v>
      </c>
      <c r="D38" s="5">
        <v>4</v>
      </c>
      <c r="E38" s="6">
        <f t="shared" si="0"/>
        <v>25200</v>
      </c>
    </row>
    <row r="39" spans="1:5">
      <c r="A39" s="11"/>
      <c r="B39" s="5" t="s">
        <v>42</v>
      </c>
      <c r="C39" s="6">
        <v>8800</v>
      </c>
      <c r="D39" s="5">
        <v>5</v>
      </c>
      <c r="E39" s="6">
        <f t="shared" si="0"/>
        <v>44000</v>
      </c>
    </row>
    <row r="40" spans="1:5">
      <c r="A40" s="11"/>
      <c r="B40" s="5" t="s">
        <v>43</v>
      </c>
      <c r="C40" s="6">
        <v>2625</v>
      </c>
      <c r="D40" s="5">
        <v>4</v>
      </c>
      <c r="E40" s="6">
        <f t="shared" si="0"/>
        <v>10500</v>
      </c>
    </row>
    <row r="41" spans="1:5">
      <c r="A41" s="11"/>
      <c r="B41" s="5" t="s">
        <v>44</v>
      </c>
      <c r="C41" s="6">
        <v>3000</v>
      </c>
      <c r="D41" s="5">
        <v>1</v>
      </c>
      <c r="E41" s="6">
        <f t="shared" si="0"/>
        <v>3000</v>
      </c>
    </row>
    <row r="42" spans="1:5">
      <c r="A42" s="11"/>
      <c r="B42" s="5" t="s">
        <v>45</v>
      </c>
      <c r="C42" s="6">
        <v>7000</v>
      </c>
      <c r="D42" s="5">
        <v>1</v>
      </c>
      <c r="E42" s="6">
        <f t="shared" si="0"/>
        <v>7000</v>
      </c>
    </row>
    <row r="43" spans="1:5">
      <c r="A43" s="11"/>
      <c r="B43" s="4" t="s">
        <v>46</v>
      </c>
      <c r="C43" s="7">
        <v>5000</v>
      </c>
      <c r="D43" s="5">
        <v>4</v>
      </c>
      <c r="E43" s="6">
        <f t="shared" si="0"/>
        <v>20000</v>
      </c>
    </row>
    <row r="44" spans="1:5">
      <c r="A44" s="11"/>
      <c r="B44" s="4" t="s">
        <v>47</v>
      </c>
      <c r="C44" s="7">
        <v>8925</v>
      </c>
      <c r="D44" s="5">
        <v>1</v>
      </c>
      <c r="E44" s="6">
        <f t="shared" si="0"/>
        <v>8925</v>
      </c>
    </row>
    <row r="45" spans="1:5">
      <c r="A45" s="11"/>
      <c r="B45" s="4" t="s">
        <v>48</v>
      </c>
      <c r="C45" s="7">
        <v>7350</v>
      </c>
      <c r="D45" s="5">
        <v>5</v>
      </c>
      <c r="E45" s="6">
        <f t="shared" si="0"/>
        <v>36750</v>
      </c>
    </row>
    <row r="46" spans="1:5">
      <c r="A46" s="11"/>
      <c r="B46" s="4" t="s">
        <v>49</v>
      </c>
      <c r="C46" s="7">
        <v>5000</v>
      </c>
      <c r="D46" s="5">
        <v>4</v>
      </c>
      <c r="E46" s="6">
        <f t="shared" si="0"/>
        <v>20000</v>
      </c>
    </row>
    <row r="47" spans="1:5">
      <c r="A47" s="11"/>
      <c r="B47" s="4" t="s">
        <v>50</v>
      </c>
      <c r="C47" s="7">
        <v>525</v>
      </c>
      <c r="D47" s="5">
        <v>1</v>
      </c>
      <c r="E47" s="6">
        <f t="shared" si="0"/>
        <v>525</v>
      </c>
    </row>
    <row r="48" spans="1:5">
      <c r="A48" s="11"/>
      <c r="B48" s="4" t="s">
        <v>51</v>
      </c>
      <c r="C48" s="7">
        <v>4100</v>
      </c>
      <c r="D48" s="5">
        <v>1</v>
      </c>
      <c r="E48" s="6">
        <f t="shared" si="0"/>
        <v>4100</v>
      </c>
    </row>
    <row r="49" spans="1:5">
      <c r="A49" s="11"/>
      <c r="B49" s="4" t="s">
        <v>52</v>
      </c>
      <c r="C49" s="7">
        <v>2300</v>
      </c>
      <c r="D49" s="5">
        <v>4</v>
      </c>
      <c r="E49" s="6">
        <f t="shared" si="0"/>
        <v>9200</v>
      </c>
    </row>
    <row r="50" spans="1:5">
      <c r="A50" s="11"/>
      <c r="B50" s="4" t="s">
        <v>53</v>
      </c>
      <c r="C50" s="7">
        <v>1200</v>
      </c>
      <c r="D50" s="5">
        <v>4</v>
      </c>
      <c r="E50" s="6">
        <f t="shared" si="0"/>
        <v>4800</v>
      </c>
    </row>
    <row r="51" spans="1:5">
      <c r="A51" s="11"/>
      <c r="B51" s="4" t="s">
        <v>54</v>
      </c>
      <c r="C51" s="7">
        <v>500</v>
      </c>
      <c r="D51" s="5">
        <v>4</v>
      </c>
      <c r="E51" s="6">
        <f t="shared" si="0"/>
        <v>2000</v>
      </c>
    </row>
    <row r="52" spans="1:5">
      <c r="A52" s="11"/>
      <c r="B52" s="4" t="s">
        <v>55</v>
      </c>
      <c r="C52" s="7">
        <v>5175</v>
      </c>
      <c r="D52" s="5">
        <v>1</v>
      </c>
      <c r="E52" s="6">
        <f t="shared" si="0"/>
        <v>5175</v>
      </c>
    </row>
    <row r="53" spans="1:5">
      <c r="A53" s="11"/>
      <c r="B53" s="4" t="s">
        <v>56</v>
      </c>
      <c r="C53" s="7">
        <v>1600</v>
      </c>
      <c r="D53" s="5">
        <v>1</v>
      </c>
      <c r="E53" s="6">
        <f t="shared" si="0"/>
        <v>1600</v>
      </c>
    </row>
    <row r="54" spans="1:5">
      <c r="A54" s="11"/>
      <c r="B54" s="4" t="s">
        <v>57</v>
      </c>
      <c r="C54" s="7">
        <v>1000</v>
      </c>
      <c r="D54" s="5">
        <v>3</v>
      </c>
      <c r="E54" s="6">
        <f t="shared" si="0"/>
        <v>3000</v>
      </c>
    </row>
    <row r="55" spans="1:5">
      <c r="A55" s="11"/>
      <c r="B55" s="4" t="s">
        <v>58</v>
      </c>
      <c r="C55" s="7">
        <v>1000</v>
      </c>
      <c r="D55" s="5">
        <v>3</v>
      </c>
      <c r="E55" s="6">
        <f t="shared" si="0"/>
        <v>3000</v>
      </c>
    </row>
    <row r="56" spans="1:5">
      <c r="A56" s="11"/>
      <c r="B56" s="4" t="s">
        <v>59</v>
      </c>
      <c r="C56" s="7">
        <v>20000</v>
      </c>
      <c r="D56" s="5">
        <v>1</v>
      </c>
      <c r="E56" s="6">
        <f t="shared" si="0"/>
        <v>20000</v>
      </c>
    </row>
    <row r="57" spans="1:5">
      <c r="A57" s="11"/>
      <c r="B57" s="4" t="s">
        <v>60</v>
      </c>
      <c r="C57" s="6">
        <v>4725</v>
      </c>
      <c r="D57" s="5">
        <v>1</v>
      </c>
      <c r="E57" s="6">
        <f>C57*D57</f>
        <v>4725</v>
      </c>
    </row>
    <row r="58" spans="1:5">
      <c r="A58" s="11"/>
      <c r="B58" s="4" t="s">
        <v>61</v>
      </c>
      <c r="C58" s="6">
        <v>5000</v>
      </c>
      <c r="D58" s="5">
        <v>1</v>
      </c>
      <c r="E58" s="6">
        <f>C58*D58</f>
        <v>5000</v>
      </c>
    </row>
    <row r="59" spans="1:5">
      <c r="A59" s="11"/>
      <c r="B59" s="5" t="s">
        <v>62</v>
      </c>
      <c r="C59" s="6">
        <v>69450</v>
      </c>
      <c r="D59" s="5">
        <v>1</v>
      </c>
      <c r="E59" s="6">
        <f>C59*D59</f>
        <v>69450</v>
      </c>
    </row>
    <row r="60" spans="1:5">
      <c r="A60" s="11"/>
      <c r="B60" s="3" t="s">
        <v>63</v>
      </c>
      <c r="C60" s="6">
        <v>37000</v>
      </c>
      <c r="D60" s="3">
        <v>1</v>
      </c>
      <c r="E60" s="6">
        <f>C60*D60</f>
        <v>37000</v>
      </c>
    </row>
    <row r="61" spans="1:5">
      <c r="A61" s="2"/>
      <c r="B61" s="2"/>
      <c r="C61" s="2"/>
      <c r="D61" s="2"/>
      <c r="E61" s="8"/>
    </row>
    <row r="62" spans="1:5">
      <c r="A62" s="2"/>
      <c r="B62" s="12" t="s">
        <v>65</v>
      </c>
      <c r="C62" s="12"/>
      <c r="D62" s="12"/>
      <c r="E62" s="13">
        <f>SUM(E4:E61)</f>
        <v>6597402</v>
      </c>
    </row>
  </sheetData>
  <mergeCells count="4">
    <mergeCell ref="A4:A8"/>
    <mergeCell ref="A10:A18"/>
    <mergeCell ref="A19:A27"/>
    <mergeCell ref="A28:A60"/>
  </mergeCells>
  <phoneticPr fontId="1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izawa2017</dc:creator>
  <cp:lastModifiedBy>izawa2017</cp:lastModifiedBy>
  <dcterms:created xsi:type="dcterms:W3CDTF">2021-06-29T08:44:57Z</dcterms:created>
  <dcterms:modified xsi:type="dcterms:W3CDTF">2021-06-29T09:06:16Z</dcterms:modified>
</cp:coreProperties>
</file>